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activeTab="0"/>
  </bookViews>
  <sheets>
    <sheet name="Julio - Septiembre 2022" sheetId="1" r:id="rId1"/>
  </sheets>
  <definedNames>
    <definedName name="_xlnm._FilterDatabase" localSheetId="0" hidden="1">'Julio - Septiembre 2022'!$B$6:$K$63</definedName>
    <definedName name="_xlnm.Print_Area" localSheetId="0">'Julio - Septiembre 2022'!$B$2:$K$46</definedName>
    <definedName name="_xlnm.Print_Titles" localSheetId="0">'Julio - Septiembre 2022'!$6:$6</definedName>
  </definedNames>
  <calcPr fullCalcOnLoad="1"/>
</workbook>
</file>

<file path=xl/comments1.xml><?xml version="1.0" encoding="utf-8"?>
<comments xmlns="http://schemas.openxmlformats.org/spreadsheetml/2006/main">
  <authors>
    <author>Soporte HCR</author>
  </authors>
  <commentList>
    <comment ref="K13" authorId="0">
      <text>
        <r>
          <rPr>
            <b/>
            <sz val="9"/>
            <rFont val="Tahoma"/>
            <family val="2"/>
          </rPr>
          <t>Soporte HCR:</t>
        </r>
        <r>
          <rPr>
            <sz val="9"/>
            <rFont val="Tahoma"/>
            <family val="2"/>
          </rPr>
          <t xml:space="preserve">
se tiene nota, porque reportarón la actividad en el periodo que no era
</t>
        </r>
      </text>
    </comment>
  </commentList>
</comments>
</file>

<file path=xl/sharedStrings.xml><?xml version="1.0" encoding="utf-8"?>
<sst xmlns="http://schemas.openxmlformats.org/spreadsheetml/2006/main" count="592" uniqueCount="437">
  <si>
    <t>dividido en 2</t>
  </si>
  <si>
    <t>DIARIAS</t>
  </si>
  <si>
    <t>Eficacia</t>
  </si>
  <si>
    <t xml:space="preserve">CÁLCULO DEL INDICADOR </t>
  </si>
  <si>
    <t>ENTIDAD:</t>
  </si>
  <si>
    <t>REPRESENTANTE LEGAL:</t>
  </si>
  <si>
    <t>(</t>
  </si>
  <si>
    <t>Reservas Presupuestales</t>
  </si>
  <si>
    <t>Ambiental</t>
  </si>
  <si>
    <t>INDICADORES:</t>
  </si>
  <si>
    <t>Planes, Programas y Proyectos</t>
  </si>
  <si>
    <t>Cantidad de Planes Programas y Proyectos Programados</t>
  </si>
  <si>
    <t>Actualización de Procesos y Procedimientos</t>
  </si>
  <si>
    <t>Número de Actualizaciones realizadas</t>
  </si>
  <si>
    <t>Número de Actualizaciones Programadas</t>
  </si>
  <si>
    <t>Productos Televisivos</t>
  </si>
  <si>
    <t>Número de Emisiones realizadas</t>
  </si>
  <si>
    <t>Número de Emisiones programadas</t>
  </si>
  <si>
    <t>Proyectos convertidos en Ley</t>
  </si>
  <si>
    <t>Número de Leyes realizadas</t>
  </si>
  <si>
    <t>Total de Proyectos de Ley</t>
  </si>
  <si>
    <t>Medir la Cantidad de Mociones de Reconocimiento realizadas</t>
  </si>
  <si>
    <t>Mociones de reconocimiento</t>
  </si>
  <si>
    <t>Eventos Realizados</t>
  </si>
  <si>
    <t>Medir la cantidad de Visitas Protocolarias atendidas</t>
  </si>
  <si>
    <t>Visitas Protocolarias</t>
  </si>
  <si>
    <t>Medir el porcentaje de cumplimiento del Plan de Bienestar e Incentivos</t>
  </si>
  <si>
    <t>Novedades realizadas</t>
  </si>
  <si>
    <t>Total de Novedades</t>
  </si>
  <si>
    <t>Número de Conceptos realizados</t>
  </si>
  <si>
    <t>Reservas Presupuestales canceladas</t>
  </si>
  <si>
    <t>Reservas presupuestales constituidas</t>
  </si>
  <si>
    <t>Gastos de Inversión ejecutados</t>
  </si>
  <si>
    <t>Total Gasto de Funcionamiento ejecutado</t>
  </si>
  <si>
    <t>Presupuesto ejecutado</t>
  </si>
  <si>
    <t>Inventarios realizados</t>
  </si>
  <si>
    <t>Contratos ejecutados</t>
  </si>
  <si>
    <t>Seguimientos realizados</t>
  </si>
  <si>
    <t>Audiencias públicas realizadas</t>
  </si>
  <si>
    <t>Fumigaciones realizadas</t>
  </si>
  <si>
    <t>Fumigaciones programadas</t>
  </si>
  <si>
    <t>Número de Capacitaciones ejecutadas</t>
  </si>
  <si>
    <t>Número de capacitaciones programadas</t>
  </si>
  <si>
    <t>Medir la cantidad de residuos generados entregados para aprovechamiento</t>
  </si>
  <si>
    <t>Condecoraciones</t>
  </si>
  <si>
    <t>DEPENDENCIA</t>
  </si>
  <si>
    <t>COD IND</t>
  </si>
  <si>
    <t>TIPO INDICADOR</t>
  </si>
  <si>
    <t>REALIZADO 
(Variable 1)</t>
  </si>
  <si>
    <t>META 
(Variable 2)</t>
  </si>
  <si>
    <t>DESCRIPCIÓN DEL INDICADOR</t>
  </si>
  <si>
    <t>NOMBRE DEL INDICADOR</t>
  </si>
  <si>
    <t>Informes de Ley</t>
  </si>
  <si>
    <t>Solicitudes de descuento a terceros</t>
  </si>
  <si>
    <t>TIPO DE PROCESO</t>
  </si>
  <si>
    <t>Modificaciones solicitadas</t>
  </si>
  <si>
    <t>Posesiones, retiros y cambios en planta</t>
  </si>
  <si>
    <t>Posesiones, retiros y cambios en H.R</t>
  </si>
  <si>
    <t>Total consultas Solicitadas</t>
  </si>
  <si>
    <t>Gastos de Personal ejecutados</t>
  </si>
  <si>
    <t>Medir la cantidad de inventarios realizados</t>
  </si>
  <si>
    <t>Número de inventarios realizados</t>
  </si>
  <si>
    <t>Total de inventarios Programados</t>
  </si>
  <si>
    <t>Mural  Digital</t>
  </si>
  <si>
    <t>Número de  Publicaciones  realizadas</t>
  </si>
  <si>
    <t>Medir en porcentaje la cantidad mensual de publicaciones en el mural digital</t>
  </si>
  <si>
    <t>Medir en porcentaje la cantidad mensual de emisiones radiales</t>
  </si>
  <si>
    <t>Programa  Radial Frecuencia Legislativa</t>
  </si>
  <si>
    <t>Número de   Emisiones  realizadas</t>
  </si>
  <si>
    <t>Conceptos Emitidos - solicitados</t>
  </si>
  <si>
    <t>Casos Tramitados</t>
  </si>
  <si>
    <t>Gestiones programadas mes</t>
  </si>
  <si>
    <t>Total de Procesos</t>
  </si>
  <si>
    <t>Contratos Registrados</t>
  </si>
  <si>
    <t>Medir la cantidad de mantenimientos correctivos ha realizar durante el periodo</t>
  </si>
  <si>
    <t>Plan de Capacitaciones</t>
  </si>
  <si>
    <t>Incapacidades</t>
  </si>
  <si>
    <t>Incapacidades Tramitadas</t>
  </si>
  <si>
    <t>Incapacidades recibidas</t>
  </si>
  <si>
    <t>Pqrsd Registrdas vs Atendidas</t>
  </si>
  <si>
    <t>Total solictudes Registradas</t>
  </si>
  <si>
    <t>Residuos generados para reciclaje</t>
  </si>
  <si>
    <t>Misional-legislativo Constitucional</t>
  </si>
  <si>
    <t>Apoyo</t>
  </si>
  <si>
    <t>Evaluación</t>
  </si>
  <si>
    <t>División  de Servicios</t>
  </si>
  <si>
    <t>División Financiera</t>
  </si>
  <si>
    <t xml:space="preserve">Evaluación y Seguimiento                                                                                                                                </t>
  </si>
  <si>
    <t>Oficina de Planeación y Sistemas</t>
  </si>
  <si>
    <t>Total de tiempo disponible</t>
  </si>
  <si>
    <t>Porcentaje Solictudes  TICS</t>
  </si>
  <si>
    <t>Total solicitudes Reportadas</t>
  </si>
  <si>
    <t>Número de emisiones programadas</t>
  </si>
  <si>
    <t>Presupuesto ejecutado mensual</t>
  </si>
  <si>
    <t>CÁMARA DE REPRESENTANTES</t>
  </si>
  <si>
    <t>División de Personal</t>
  </si>
  <si>
    <t>Procesos Atendidos</t>
  </si>
  <si>
    <t>Tasa de Éxito  Procesal</t>
  </si>
  <si>
    <t>Porcentaje al Aire Institucinal</t>
  </si>
  <si>
    <t>Porcentaje de Actividades Backup</t>
  </si>
  <si>
    <t>Division de Personal</t>
  </si>
  <si>
    <t>AÑO:(2022)</t>
  </si>
  <si>
    <t>Número de procesos en contra de la entidad terminados (ejecutoriados) con fallo favorable</t>
  </si>
  <si>
    <t>Total número de procesos en contra de la entidad terminados (ejecutoriado)</t>
  </si>
  <si>
    <t>Oficina de Información y Prensa</t>
  </si>
  <si>
    <t>Oficina de Protocolo</t>
  </si>
  <si>
    <t>Solictudes atendidas a  tiempo</t>
  </si>
  <si>
    <t>Cantidad de Planes Programas y Proyectos Realizados</t>
  </si>
  <si>
    <t>Número de Condecoraciones otorgadas</t>
  </si>
  <si>
    <t>Número total de Mociones</t>
  </si>
  <si>
    <t>Grupos de Interés</t>
  </si>
  <si>
    <t>Número de Publicaciones programadas</t>
  </si>
  <si>
    <t>Procesos Disciplinarios iniciados</t>
  </si>
  <si>
    <t>Número de Procesos Disciplinarios iniciados</t>
  </si>
  <si>
    <t>Medir el número de Audiencias realizadas</t>
  </si>
  <si>
    <t>Cantidad de Audiencias realizadas</t>
  </si>
  <si>
    <t>Total de Audiencias</t>
  </si>
  <si>
    <t>Medir la cantidad de Grupos de Interés asistentes</t>
  </si>
  <si>
    <t>Cantidad de Grupos de Interés asistentes</t>
  </si>
  <si>
    <t>Cantidad de Grupos de Interés invitados</t>
  </si>
  <si>
    <t>Medir la cantidad de Condecoraciones otorgadas</t>
  </si>
  <si>
    <t>Medir la cantidad de Eventos realizados</t>
  </si>
  <si>
    <t>Número total de Eventos</t>
  </si>
  <si>
    <t>Medir la cantidad de Pasaportes y Visas tramitadas</t>
  </si>
  <si>
    <t>Pasaportes y Visas</t>
  </si>
  <si>
    <t>Número de Visitas Protocolarias atendidas</t>
  </si>
  <si>
    <t>Número total de Visitas Protocolarias</t>
  </si>
  <si>
    <t>Medir el porcentaje de Cuentas por Pagar</t>
  </si>
  <si>
    <t>Medir el porcentaje de las Reservas Presupuestales</t>
  </si>
  <si>
    <t>Cuentas por Pagar canceladas</t>
  </si>
  <si>
    <t>Cuentas por Pagar constituidas</t>
  </si>
  <si>
    <t>Total de Gastos de Inversión ejecutado</t>
  </si>
  <si>
    <t>Total Gastos de Inversión Presupuestado</t>
  </si>
  <si>
    <t>Medir el porcentaje de Presupuesto mensual para gasto de inversión ejecutado</t>
  </si>
  <si>
    <t>Determinar el porcentaje de Gasto de Personal</t>
  </si>
  <si>
    <t>Total de Gastos de Personal ejecutados</t>
  </si>
  <si>
    <t>Total de Gastos de personal Presupuestado</t>
  </si>
  <si>
    <t>Medir el porcentaje de Gasto de Funcionamiento</t>
  </si>
  <si>
    <t>Gasto de Funcionamiento ejecutado</t>
  </si>
  <si>
    <t>Total Gasto de Funcionamiento Presupuestado</t>
  </si>
  <si>
    <t>Medir el porcentaje de Presupuesto ejecutado</t>
  </si>
  <si>
    <t>Total Presupuesto asignado</t>
  </si>
  <si>
    <t>Medir el Número de Conceptos realizados</t>
  </si>
  <si>
    <t>Número de Conceptos solicitados</t>
  </si>
  <si>
    <t>Total Procesos</t>
  </si>
  <si>
    <t>Medir el número de Procesos Disciplinarios iniciados</t>
  </si>
  <si>
    <t>Ejecución Contractual</t>
  </si>
  <si>
    <t>Medir el porcentaje de Contratos liquidados</t>
  </si>
  <si>
    <t>Porcentaje de Contratos</t>
  </si>
  <si>
    <t>Porcentaje de Contratos liquidados</t>
  </si>
  <si>
    <t>Plan de Bienestar de Incentivos</t>
  </si>
  <si>
    <t>Certificados de tiempos y Bonos Pensionales</t>
  </si>
  <si>
    <t>Número de Certificaciones de tiempos y Bonos tramitadas</t>
  </si>
  <si>
    <t>Medir la canitdad de Certificaciones de tiempos y Bonos tramitadas</t>
  </si>
  <si>
    <t>Medir le número de Novedades realizadas</t>
  </si>
  <si>
    <t>Número de Novedades realizadas</t>
  </si>
  <si>
    <t>Establecer el porcentaje de Incapacidades reportadas a la División de Personal</t>
  </si>
  <si>
    <t>Establecer el porcentaje de Posesiones y cambios realizados en UTL</t>
  </si>
  <si>
    <t>Medir la cantidad de Consultas Médicas realizadas</t>
  </si>
  <si>
    <t>Porcentaje Tiempo de Servicios  de Redes</t>
  </si>
  <si>
    <t xml:space="preserve">Tiempo de Redes en Servicios </t>
  </si>
  <si>
    <t>Tiempo Servidor Web al aire</t>
  </si>
  <si>
    <t>Medir el porcentaje de  las Solicitudes Atendidas con el recurso humano disponible</t>
  </si>
  <si>
    <t>Tiempo de Redes en Servicio</t>
  </si>
  <si>
    <t>Medir la cantidad de Seguimientos realizados</t>
  </si>
  <si>
    <t>Número de Seguimientos realizados</t>
  </si>
  <si>
    <t>Total de Seguimientos programados</t>
  </si>
  <si>
    <t>Medir el Número de Recomendaciones formuladas</t>
  </si>
  <si>
    <t>Cantidad de Informes  realizados</t>
  </si>
  <si>
    <t>Cantidad de Informes de ley</t>
  </si>
  <si>
    <t xml:space="preserve">Presidencia </t>
  </si>
  <si>
    <t>Medir la cantidad de Residuos Generados</t>
  </si>
  <si>
    <t>Medir el nivel de pago generado por el Consumo de Agua</t>
  </si>
  <si>
    <t>Medir el número de acciones de Fumigación realizadas</t>
  </si>
  <si>
    <t>Acciones Implementadas para minimizar la contaminación  por Vectores( Fumigaciónes)</t>
  </si>
  <si>
    <t xml:space="preserve">Capacitaciones, Talleres y Socializaciónes </t>
  </si>
  <si>
    <t>Medir la cantidad de Publicaciones realizadas por la corporación</t>
  </si>
  <si>
    <t>Número de Publicaciones realizadas</t>
  </si>
  <si>
    <t>Medir el porcentaje al Aire de la Web</t>
  </si>
  <si>
    <t>IDE-P01</t>
  </si>
  <si>
    <t>ICC-IP01</t>
  </si>
  <si>
    <t>ICC-IP02</t>
  </si>
  <si>
    <t>ICC-IP03</t>
  </si>
  <si>
    <t>ICC-IP04</t>
  </si>
  <si>
    <t>Misional- Legislativo Constitucional</t>
  </si>
  <si>
    <t>Misional-Legislativo Constitucional</t>
  </si>
  <si>
    <t>IA-GDS01</t>
  </si>
  <si>
    <t>IA-GDS02</t>
  </si>
  <si>
    <t>IA-GDS03</t>
  </si>
  <si>
    <t>IA-GDS04</t>
  </si>
  <si>
    <t>IA-GDS05</t>
  </si>
  <si>
    <t>IA-GDS06</t>
  </si>
  <si>
    <t>IA-GDSS01</t>
  </si>
  <si>
    <t>IA-GFP01</t>
  </si>
  <si>
    <t>IA-GFP02</t>
  </si>
  <si>
    <t>IA-GFP03</t>
  </si>
  <si>
    <t>IA-GFP04</t>
  </si>
  <si>
    <t>IA-GFP05</t>
  </si>
  <si>
    <t>IA-GFP06</t>
  </si>
  <si>
    <t>IA-GJ01</t>
  </si>
  <si>
    <t>IA-GJ02</t>
  </si>
  <si>
    <t>IA-GJ03</t>
  </si>
  <si>
    <t>IA-GJ04</t>
  </si>
  <si>
    <t>IA-GJ05</t>
  </si>
  <si>
    <t>IA-GJC01</t>
  </si>
  <si>
    <t>IA-GJC02</t>
  </si>
  <si>
    <t xml:space="preserve"> IA-GTIC01</t>
  </si>
  <si>
    <t>IA-GTH01</t>
  </si>
  <si>
    <t>IA-GTH02</t>
  </si>
  <si>
    <t>IA-GTH03</t>
  </si>
  <si>
    <t>IA-GTH04</t>
  </si>
  <si>
    <t>IA-GTH05</t>
  </si>
  <si>
    <t>IA-GTH06</t>
  </si>
  <si>
    <t>IA-GTH7</t>
  </si>
  <si>
    <t>IA-GTHRC08</t>
  </si>
  <si>
    <t>IA-GTHRC09</t>
  </si>
  <si>
    <t>IA-GTHRC10</t>
  </si>
  <si>
    <t>IA-GTHRC11</t>
  </si>
  <si>
    <t>IA-GTHBS12</t>
  </si>
  <si>
    <t>IA-GTHBS13</t>
  </si>
  <si>
    <t>IA-GTIC02</t>
  </si>
  <si>
    <t>IA-GTIC03</t>
  </si>
  <si>
    <t xml:space="preserve"> IA-GTIC04</t>
  </si>
  <si>
    <t>IA-GTIC05</t>
  </si>
  <si>
    <t>IE-CES01</t>
  </si>
  <si>
    <t>IE-CES02</t>
  </si>
  <si>
    <t>IE-CES03</t>
  </si>
  <si>
    <t>IMLC-PR01</t>
  </si>
  <si>
    <t>IMLC-PR02</t>
  </si>
  <si>
    <t>IMLC-SG01</t>
  </si>
  <si>
    <t>IMLC-SG02</t>
  </si>
  <si>
    <t>IMLC-P01</t>
  </si>
  <si>
    <t>IMLC-P02</t>
  </si>
  <si>
    <t>IMLC-P03</t>
  </si>
  <si>
    <t>IMLC-P04</t>
  </si>
  <si>
    <t>IMLC-P05</t>
  </si>
  <si>
    <t>IDE-P02</t>
  </si>
  <si>
    <t>IA-GDS07</t>
  </si>
  <si>
    <t>Posesiones</t>
  </si>
  <si>
    <t xml:space="preserve">Direccionamiento Estratégico
</t>
  </si>
  <si>
    <t>Medir el número de Planes, Programas y Proyectos elaborados</t>
  </si>
  <si>
    <t>Medir el número de Actualizaciones realizadas a procesos y procedimientos</t>
  </si>
  <si>
    <t>Direccionamiento Estratégico
Conocimiento Corporfativo</t>
  </si>
  <si>
    <t>Medir el número de productos televisivos realizados por la Corporación</t>
  </si>
  <si>
    <t>Publicaciones de la Corporación (página web)</t>
  </si>
  <si>
    <t>Secretaría General</t>
  </si>
  <si>
    <t xml:space="preserve">Medir el número de pqrsd registradas vs atendidas </t>
  </si>
  <si>
    <t>Número de Mociones realizadas</t>
  </si>
  <si>
    <t>Número de Eventos realizados</t>
  </si>
  <si>
    <t>Número de Pasaportes y Visas Tramitados</t>
  </si>
  <si>
    <t>Número Total de Pasaportes y Visas</t>
  </si>
  <si>
    <t>Medir el nivel de pago generado por el Consumo de Energía</t>
  </si>
  <si>
    <t>División de Servicios</t>
  </si>
  <si>
    <t>División Jurídica</t>
  </si>
  <si>
    <t>Medir el número de Casos en cobro</t>
  </si>
  <si>
    <t>División Jurídica-Contratación</t>
  </si>
  <si>
    <t>Establecer el porcentaje de Posesiones Periódicamente</t>
  </si>
  <si>
    <t>Medir el número de Notificaciones realizadas</t>
  </si>
  <si>
    <t>Notificacines Realizadas</t>
  </si>
  <si>
    <t>Número de Notificaciones  realizadas</t>
  </si>
  <si>
    <t>Solicitudes descuento nómina solicitadas</t>
  </si>
  <si>
    <t>Trámite de Posesiones, retiros y cambios en UTL</t>
  </si>
  <si>
    <t>Modificaciones tramitadas</t>
  </si>
  <si>
    <t>Modificaciones Solicitadas</t>
  </si>
  <si>
    <t>Consultas Médicas</t>
  </si>
  <si>
    <t>Medir la cantidad de Consultas Odontológicas</t>
  </si>
  <si>
    <t>Consultas Odontológicas</t>
  </si>
  <si>
    <t>Consultas Odontológicas realizadas</t>
  </si>
  <si>
    <t>Total de consultas odontológicas programadas</t>
  </si>
  <si>
    <t>Prcentaje Disponibilidad Correo Electrónico</t>
  </si>
  <si>
    <t>Medir el porcentaje de Disponibilidad Correo Electrónico</t>
  </si>
  <si>
    <t>Medir el porcentaje de Backup</t>
  </si>
  <si>
    <t>INDICADORES DE GESTIÓN</t>
  </si>
  <si>
    <t>JOHN ABIUD RAMÍREZ BARRIENTOS</t>
  </si>
  <si>
    <t>Medir el número de Auditorías realizadas</t>
  </si>
  <si>
    <t>Auditorías ejecutadas</t>
  </si>
  <si>
    <t>Número de Auditorías realizadas</t>
  </si>
  <si>
    <t>Total Auditorías programadas</t>
  </si>
  <si>
    <t>ANÁLISIS</t>
  </si>
  <si>
    <t>Número de solicitudes de Condecoraciones</t>
  </si>
  <si>
    <t>Total de Quejas-informes o de oficio presentadas</t>
  </si>
  <si>
    <t>Número de Capacitaciones programadas en el Plan</t>
  </si>
  <si>
    <t>Total de Certificaciones solicitadas</t>
  </si>
  <si>
    <t>Número de actividaes de Bienestar e Incentivos  Programadas</t>
  </si>
  <si>
    <t>Total de personas  por posesionar</t>
  </si>
  <si>
    <t>Número de Notificaciones por realizar</t>
  </si>
  <si>
    <t>Número de Solictudes Atendidas</t>
  </si>
  <si>
    <t>Tiempo servidor Correo Electrónico</t>
  </si>
  <si>
    <t>Consultas Médicas realizadas</t>
  </si>
  <si>
    <t>Solicitudes descuento nómina tramitadas</t>
  </si>
  <si>
    <t>Número de personas posesionadas</t>
  </si>
  <si>
    <t>Número de actividaes de Bienestar e Incentivos realizadas</t>
  </si>
  <si>
    <t>Número de Capacitaciones Realizadas</t>
  </si>
  <si>
    <t xml:space="preserve">Número de solicitudes de Contratación </t>
  </si>
  <si>
    <t>Gestiones realizadas mes</t>
  </si>
  <si>
    <t>Apoyo- Gestión de TIC</t>
  </si>
  <si>
    <t>Medir la Tasa de Éxito Procesal</t>
  </si>
  <si>
    <t>Medir el avance de Contratos legalizados</t>
  </si>
  <si>
    <t>Medir el Número de Proyectos que se convierten en Ley</t>
  </si>
  <si>
    <t>Medir el número de Capacitaciones, Talleres y Socializaciones realizadas</t>
  </si>
  <si>
    <t>Medir la gestión de los Procesos atendidos</t>
  </si>
  <si>
    <t>Medir el porcentaje de ejecución del Plan Institucional de Capacitación</t>
  </si>
  <si>
    <t>Establecer el porcentaje de Solicitudes de descuento nómina tramitadas a tiempo</t>
  </si>
  <si>
    <t>Establecer el porcentaje de Posesiones, retiros y cambios realizados en planta</t>
  </si>
  <si>
    <t>Establecer el porcentaje, retiros y cambios realizados en Honorables Representantes</t>
  </si>
  <si>
    <t>Medir el porcentaje de Tiempo de Servicio de Redes</t>
  </si>
  <si>
    <t xml:space="preserve">    ( 58 / 58 )*100=100 % </t>
  </si>
  <si>
    <t xml:space="preserve">    ( 477  / 87 )*100= 5,48 % </t>
  </si>
  <si>
    <t xml:space="preserve">    ( 1 / 1 )*100=100 % </t>
  </si>
  <si>
    <t xml:space="preserve">Costo mensual pagado por el servicio de energía eléctrica en la Corporación </t>
  </si>
  <si>
    <t xml:space="preserve">Valor pagado por el servicio de energía en el periodo actual </t>
  </si>
  <si>
    <t>valor pagado por el servicio de energía en el periodo anterior.</t>
  </si>
  <si>
    <t>Costo mensual pagado por el servicio de acueducto y alcantarillado en la Corporación</t>
  </si>
  <si>
    <t xml:space="preserve">Valor pagado por el servicio de acueducto y alcantarillado en el periodo actual </t>
  </si>
  <si>
    <t xml:space="preserve">valor pagado por el servicio de acueducto y alcantarillado en el periodo anterior </t>
  </si>
  <si>
    <t xml:space="preserve">Generación de residuos ordinarios </t>
  </si>
  <si>
    <t xml:space="preserve">Número de M3 de residuos no peligrosos realizados </t>
  </si>
  <si>
    <t>Número de M3 de residuos no peligrosos programados.</t>
  </si>
  <si>
    <t>Total en kg de material reciclado entregado para aprovechamiento mes actual</t>
  </si>
  <si>
    <t>Total en kg de material reciclado entregado para aprovechamiento mes anterior</t>
  </si>
  <si>
    <t>No.vehículos con mantenimiento preventivo y/o correctivo realizados</t>
  </si>
  <si>
    <t xml:space="preserve"> No.vehículos con mantenimiento preventivo y/o correctivo solicitados)</t>
  </si>
  <si>
    <t xml:space="preserve">    ( 1  - 1 )*100=100% </t>
  </si>
  <si>
    <t xml:space="preserve">    ( 66 / 66)*100=100 % </t>
  </si>
  <si>
    <t xml:space="preserve">    ( 1  / 3 )*100=33,3 % </t>
  </si>
  <si>
    <t xml:space="preserve">    ( 105 / 105 )*100=100 % </t>
  </si>
  <si>
    <t xml:space="preserve">Mantenimiento Correctivo y Preventivo  de los vehiculos del parque automotor de la Corporación  </t>
  </si>
  <si>
    <t xml:space="preserve">    ( 1  / 1 )*100=1 % </t>
  </si>
  <si>
    <t>Gestión Documental</t>
  </si>
  <si>
    <t xml:space="preserve">    ( 4 / 4)*100=100 % </t>
  </si>
  <si>
    <t xml:space="preserve">    ( 17 / 17)*100=100 % </t>
  </si>
  <si>
    <t xml:space="preserve">    ( 4 / 4 )*100=100 % </t>
  </si>
  <si>
    <t xml:space="preserve">    ( 576 / 576 )*100=100 % </t>
  </si>
  <si>
    <t>Para 2022 se constituyeron reservas presupuestales par un valor total de $16,778,237,855,82 adicional se han presentado liquidaciones de contrato por un monto de $ 645,666,93,99 , para un total de reservas de $ 16,132,571,561 de las cuales se  han realizado pagos hasta el mes de septiembre por valor de $16,131,883,561 alcanzando un porcentaje de avance del 97,4%</t>
  </si>
  <si>
    <t>Durante la vigencia 2022  se constituyron cuentas por pagar por un monto de $191,687,462, en el mes de enero se cancelaron todas las cuentas por pagar constituidas.</t>
  </si>
  <si>
    <t>El Ministerio de Hacienda a dando una apropiación vigente de $89,953,663,701 de los cuales se han ejecutado recursos por el orden de $89,259,905,837 alcanzando un nivel de avance del 99,2% de los recursos disponibles a la fecha. El el mes de julio se realizo liquidacion de un contrato de inversión, resultado de este quedo un saldo a favor de la Entidad por 682,875,097</t>
  </si>
  <si>
    <t>Para esta vigencia la Corporación tiene una apropiación total inicial de $311,089,931,663 para gastos de personal hasta septiembre se han ejecutado recursos por $236,090,710,855 lo que representa un avance del 76% del indicador.</t>
  </si>
  <si>
    <t>A la fecha existe una apropiación disponible por un monto de $ 519,395,6256,643, de los cuales de a la fecha se han realizado obligaciones por el orden de $422,723,747,487 alcanzando un nivel de avance del 81%.</t>
  </si>
  <si>
    <t xml:space="preserve">    (7/3)*100=2 % </t>
  </si>
  <si>
    <t xml:space="preserve">    (44/ 3)*100= 15 % </t>
  </si>
  <si>
    <t xml:space="preserve">    ( 15  - 15 )*100= 100 % </t>
  </si>
  <si>
    <t xml:space="preserve">    ( 26 / 26)*100=100 % </t>
  </si>
  <si>
    <t xml:space="preserve">    ( 18 / 18 )*100=100 % </t>
  </si>
  <si>
    <t xml:space="preserve">    ( 28 / 28 )*100=100 % </t>
  </si>
  <si>
    <t xml:space="preserve">    ( 134  / 134 )*100=100 % </t>
  </si>
  <si>
    <t xml:space="preserve">    (  6 / 6 )*100=100 % </t>
  </si>
  <si>
    <t xml:space="preserve">    ( 1286 / 1286 )*100=100 % </t>
  </si>
  <si>
    <t xml:space="preserve">    ( 191,687,462  /191,687,462)*100=100 % </t>
  </si>
  <si>
    <t xml:space="preserve">    ( 89,259,905,837 / 89,953,663,701 )*100=99,2% </t>
  </si>
  <si>
    <t xml:space="preserve">    (16,131,883,561 / 16,132,571,561 )*100=97,4 % </t>
  </si>
  <si>
    <t xml:space="preserve">    ( 236,090,710,855 / 311,089,931,663 )*100=76% </t>
  </si>
  <si>
    <t xml:space="preserve">    ( 333,463,841,650 /429,352,828,761)*100=78 % </t>
  </si>
  <si>
    <t xml:space="preserve">    ( 422,723,747,487 /  519,395,6256,643)*100= 81 % </t>
  </si>
  <si>
    <t xml:space="preserve">    ( 464 / 3 )*100=155 % </t>
  </si>
  <si>
    <t xml:space="preserve">    ( 24/ 23)*100= 96% </t>
  </si>
  <si>
    <t xml:space="preserve">    ( 108 / 60 )*100=180 % </t>
  </si>
  <si>
    <t>Con respecto a la medición de la disponibilidad del servicio de redes durante el trimestre reportado, se puede evidenciar que se cumplio con el 100% de disponibilidad.</t>
  </si>
  <si>
    <t xml:space="preserve">    (  129,600 / 129,600)*100=100 % </t>
  </si>
  <si>
    <t>Con respecto a la medición de la disponibilidad del servicio de correo electrónico durante el trimestre reportado, se puede evidenciar que se cumplio con el 100% de disponibilidad.</t>
  </si>
  <si>
    <t xml:space="preserve">    ( 129,600  / 129,600 )*100=100 % </t>
  </si>
  <si>
    <t>Con respecto a la medición de la disponibilidad de la página web (www.camara.gov.co) durante el trimestre reportado, se puede evidenciar que se cumplio con el 100% de disponibilidad.</t>
  </si>
  <si>
    <t xml:space="preserve">    ( 129,240  / 129,240  )*100=100 % </t>
  </si>
  <si>
    <t>Backups diarios: 1 X 30 = 30
Backups semanales: 1 X 4 = 4
Backups mensuales: 1 X 1 = 1
Porcentaje de copias programadas y realizadas durante el trimestre: 100%</t>
  </si>
  <si>
    <t xml:space="preserve">    ( 5 / 8)*100= 62,5 % </t>
  </si>
  <si>
    <t>( 191 /294)=65%</t>
  </si>
  <si>
    <t xml:space="preserve">    ( 179/ 179 )*100=100 % </t>
  </si>
  <si>
    <t xml:space="preserve">    ( 2,143/ 2,143 )*100=100 % </t>
  </si>
  <si>
    <t xml:space="preserve">    ( 167 / 273 )*100=61,1 % </t>
  </si>
  <si>
    <t xml:space="preserve">    (2306 / 2306 )*100=100 % </t>
  </si>
  <si>
    <t xml:space="preserve">    ( 1555/ 1555 )*100=100 % </t>
  </si>
  <si>
    <t xml:space="preserve">    ( 1759 / 1759)*100=100 % </t>
  </si>
  <si>
    <t xml:space="preserve">    ( 2099  / 2099 )*100=100 % </t>
  </si>
  <si>
    <t xml:space="preserve">    ( 66  / 66 )*100=100 % </t>
  </si>
  <si>
    <t xml:space="preserve">    ( 254  /  254 )*100=100 % </t>
  </si>
  <si>
    <t xml:space="preserve">    ( 5 / 5 )*100=100 % </t>
  </si>
  <si>
    <t xml:space="preserve">En atención a este indicador me permito informar que no se envia el calculo aún, ya que el mismo se reporta de manera semestral. </t>
  </si>
  <si>
    <t xml:space="preserve">    ( 17 / 17 )*100=100 % </t>
  </si>
  <si>
    <t>Con respecto a las solicitudes de soporte técnico reportadas y atendidas del área de Tecnologías de la Información y las Comunicaciones para el trimestre del año 2022 suman 1286 casos, mostrando un acumulado de 2782 solicitudes atendidas.</t>
  </si>
  <si>
    <t xml:space="preserve">Se realiaran un total de 22 informes así:
SEGUIMIENTO A LOS PLANES DE MEJORAMIENTO INTITUCIONALES 3 IV,VII,X
SEGUIMIENTO CONGRESO ABIERTO Y TRANSPARENTE 2 V,VII
SEGUIMIENTO AL TRAMITE DE LAS PQRS 2 IV, VIII, X 
SEGUIMEINTO AL PLAN ANTOCORRUPCIÓN Y ATENCIÓN AL CIUDADANO 3 I, V, XI
SEGUIMIENTO A LA LEY DE TRANSPARENCIA 2 VII, XII
SEGUIMIENTO PLAN DE ACCIÓN INSTITUCIONAL 4 I, IV, VII, X
SEGUIMIENTO A LAS MATRICES DE RIESGO 3 IV, VII, X
SEGUIMIENTO PLANES DE MEJORAMIENTO AUDITORIAS INTERNAS 2021 3 IV, VII, X  </t>
  </si>
  <si>
    <t xml:space="preserve">Las auditorias establecidas en el PAAI son las siguientes, las cuales iniciaron en su fase de planeación durante la vigencia del primer trimestre 2022 
POLÍTICA DE SEGURIDAD Y CUMPLIMIENTO SISTEMA INTEGRADO DE INFORMACIÓN FINANCIERA SIIF
DETERIORO - PROVISIOES - AMORTIZACIÓN 
SEGUIMIENTO DE RESERVAS PRESUPUESTALES 
SISTEMA DE CONTROL INTERNO CONTABLE 
NOTA DE ESTADOS FINANCIEROS 2021
SEGUIMIENTO TICS
PARQUE AUTOMOTOR
SERVICIOS ADMINISTRATIVOS (Aseo y Cafetería)
CONTRATACIÓN DIRECTA
SEGUIMIENTO A LA DEFENSA JUDICIAL - EKOGUI
INCAPACIDADES
SEGUIMIENTO SSG-T Y EVALUACIÓN AL CPNCEPTO MEDICO
EVALUACIÓN DE DESEMPEÑO
SEGUIMIENTO DE LIQUIDACIÓN Y NÓMINA 
ADMINISTRACIÓN PERSONAL UTL (No sobrepase los 50 SMLV yt publicación cumplimiento Art, 388 de la Ley 5)
SEGUIMIENTO PROCESOS Y PROCEDIMIENTOS 
EVALUACIÓN DEL ESTADO ACTUAL DE CUMPLIMIENTO DEL PINAR
GESTIÓN CONTRACTUAL (Supervisión)
OTROS ACTIVOS - OTROS PASIVOS (Financiera, Servicios, Planeación y Sistemas)
ACTIVOS FIJOS (Servicios y Financiera)
Durante el tercer trimestre del presente año se han completado satisfactoriamente 1 auditorías de las planificadas para el periodo y 4 que estaban pendientes, las restantes se encuentran en ejecución atendiendo a la complejidad de cada uno de los procesos.  </t>
  </si>
  <si>
    <t>Se realiaran un total de 12 informes así:
EVALUACIÓN AL SISTEMA DE CONTROL INTERNO CONTABLE DE ACUERDO CON LA PERIOCIDAD Y FORMA  ESTABLECIDA POR LA NORMATIVIDAD VIGENTE 1 II
EVALUACIÓN POR DEPENDENCIAS 1 II
INFORME SOFTWARE LEGAL 1 III
INFORME EJECUTIVO ANUAL: EVALUACIÓN ANUAL AL SISTEMA DE CONTROL INTERNO - FURAG 1 III
CERTIFICACIÓN DE LA ACTIVIDAD LITIGIOSOA - EKOGUI 2 III, VIII
INFORME SEMESTRAL DEL SISTEMA DE CONTROL INTERNO 2 I, VII
INFORME DE AUSTERIDAD Y EFICIENCIA DEL GASTO PÚBLICO 4 I, IV, VII, X</t>
  </si>
  <si>
    <t xml:space="preserve">    ( 3604  / 3604 )*100=100 % </t>
  </si>
  <si>
    <t>TERCER TRIMESTRE 2022</t>
  </si>
  <si>
    <t xml:space="preserve">La Oficina de Planeación y Sistemas en el tercer trimestre se encuentra en el proceso de mejora continua, motivo por el cual adelanta la validación y actualización de los procedimientos en cada uno de los procesos de la Entidad. Actualizando dieciciete  (17) procedimientos solicitados y socializados por la oficina de servicis y oficina de información y prensa.Siendo estos los sigueintes:
OFICINA DE SERVICIOS 
(1) Comparendos
(2) Hoja de via vehicular
(3) Verificación de factura de servicios públicos 
(4) Reembolso de caja menor 
(5) Liquidación, declaración  y pago de impuesto vehiculares 
OFICINA DE INFORMACIÓN Y PRENSA 
(1) Elaboración realización de programas de radio
(2) Elaboración de revista virtual de poder legislativo 
(3) Elaboración mural digital de pantallas
(4) producción boletines congresistas
(5) Cubrimiento Comisiones 
(6) Seguimiento a Redes sociales 
(7) Producción informatico camara NCR
(8) Producción de programas de TV
(9) Administración Canal del Congreso 
(10)  Elaboración Agenda Legislativa 
(11)  Elaboración parrilla 
(12) Transmisiones de TV en directo 
Estos procesos fuerón actualizados por solicitud de ambas oficinas. No obstante, estas aún no se encuentran publicadas por cuanto el comite de institucional de gestión y desempeño tendra una segunda mesa de trabajo para cullminar con la aprobación de cada una de las actualizaciones.  </t>
  </si>
  <si>
    <t xml:space="preserve">    ( 93/176)=52,8%</t>
  </si>
  <si>
    <t>Se actualizo la base de datos y se enviaron las invitaciones a los grupos interes, ala ciudadania que participo en la encuesta de consulta sobre la tematicas de la rendición, los ministerios, entes de control y los funcionarios de la Corporaciión, quienes fueron convocados a través de correo masivo enviado a los correos corporativos.
Asistieron 93 personas presencialmente, entre funcionarios e invitados, la oficina de información y prensa remitio reporte de la actividad de facebook informando sobre las visitas correspondientes a las interacciones y comportamientos de la audiencia fue de 631 personas alcanzadas, 9 me gusta, comentarios y contenido, 298 clic en publicaciones, clic para reproducir 39. De igual modo, en YouTube a la fecha van 832 visitas. la frecuancia es anual ,arrojo un consolidado en el trimestre  de 52,8%</t>
  </si>
  <si>
    <t>Se realizo la transmisión en directo a través del canal de YouTube y el Canal del Congreso de la audiencia pública virtual de Rendición de Cuentas, legislatura 2021-2022 el día quince (15) de junio de 2022 en el Salón Eliptico desde 9 a.m (Duración 2 h 45 min),la frecuencia es anual  es por esto que reportaron en juniio,un consolidado en tercer trimetre del 100%</t>
  </si>
  <si>
    <t>En el mes de julio de 2022 se realizaron siete (7) eventos. CONDECORACION A SERGIO RAMIREZ DEL HR JOSE ELVER HERNANDEZ, 7 de julio de 2022; CONDECORACIÓN OMAR NICOLAS ORDOÑEZ del HR. EDWARD RODRIGUEZ, 12 de julio de 2022; CONDECORACIÓN PRESIDENTE Y SECRETARIO SENADO DE PARTE DE LOS SINDICATOS julio 18 de 2022; ENTREGA MOCIÓN DE RECONOCIMIENTO A MARÍA JAIDY OLAYA del HR.BUENAVENTURA LEÓN julio 18 de 2022; CONDECORACIONES OTORGADAS POR LA HR. LILIANA ALFONSO JAIMES julio 19 de 2022; INSTALACIÓN NUEVO CONGRESO 20 julio de 2022; ENTREGA DE MOCION DE RECONOCIMIENTO A LUIS ANDRES CUCARELLA del HR. JOSE VICENTE CARREÑO - COMISIÓN SEGUNDA julio 27 del 2022.                                                                                                                                                                                                                                                                                         En el mes de agosto de 2022 se realizaron ocho (8) eventos.  VISITA PROTOCOLARIA EMBAJADA DE CHINA, DEPACHO DE PRESIDENCIA en agosto 1 del 2022; CONDECORACION AL DIRECTOR GENERAL DEL SENA CARLOS MARIO ESTRADA MIOLINA, del HR. JAIRO HUMBERTO CRISTO  en agosto 4 del 2022; CONDECORACIÓN ACORE, del HR. JOSÉ JAIME USCATEGUI en agosto 5 del 2022; VISITA PROTOCOLARIA CON LA DELEGACION ARGELIA, DESPACHO DE PRESIDENCIA en agosto 8 del 2022; REUNIÓN HR. DORINA Y LA VICEPRESIDENTA FRANCIA MARQUEZ CON EMBAJADORES en agosto 8 del 2022; VISITA PROTOCOLARIA CANCILLER DE CUBA - PRESIDENTE DAVID RACERO en agosot 9 del 2022; CONDECORACIÓNES HR.  ELIZABETH  JAY-PANG  en agosto 10 del 2022; VISITA PROTOCOLARIA EMBAJADA DE RUSIA, DESPACHO DE PRESIDENCIA en agosto 11 del 2022.                                                                                                                            En el mes de septiembre de 2022 se realizaron trece (13) eventos. EVENTO COMISION LEGAL AFRO, LEY 70, septiembre 7, 2022; INSTALACION DE LA COMISION ACCIDENTAL DE SEGUIMIENTO AL SISTEMA NACIONAL DEL RIESGO DE DESASTRES, septiembre 8 de 2022; CONDECORACION A LA DIRECCION GENERAL MARÍTIMA DIMAR, HR. CARMEN RAMÍREZ BOSCÁN, septiembre 16 de 2022; VISITA PROTOCOLARIA DE LA ONU - PRESIDENTE, septiembre 19 de 2022; VISITA PROTOCOLARIA EMBAJADOR DE JAPÓN, septiembre 19 de 2022; VISITA DE LA DELEGACIÓN PARLAMENTARIA EMIRATOS ÁRABES UNIDOS, septiembre 21 de 2022; CONDECORACION A KEVYN MAURICIO CRUZ, HR. JULIAN DAVID LOPEZ TENORIO, septiembre 22 de 2022; CONDECORACION COPETRAN, HR. LUIS EDUARDO DIAZ, septiembre 23 de 2022; CONDECORACION INSTITUCION DEPARTAMENTAL RICARDO GONZÁLEZ, HR. JULIO ROBERTO SALAZAR, septiembre 26 de 2022; CONDECORACIÓN AL COLEGIO AMERICANO DE BOGOTÁ Y AL DOCTOR FRANCISCO JAVIER CARDONA ACOSTA, HR. MAURICIO PARODI DÍAZ, septiembre 28 de 2022; QUINQUENIOS DIRECCION ADMINISTRATIVA, septiembre 29 de 2022; EVENTO PUERTO ASIS, PUTUMAYO, septiembre 28  de 2022; EVENTO PUERTO ASIS, PUTUMAYO, septiembre 29 de 2022.,un consolidado de 71</t>
  </si>
  <si>
    <t>13+A19:I19</t>
  </si>
  <si>
    <r>
      <t xml:space="preserve">                                                                                                                                                                                                                                                                                                             </t>
    </r>
    <r>
      <rPr>
        <b/>
        <sz val="10"/>
        <color indexed="8"/>
        <rFont val="Arial"/>
        <family val="2"/>
      </rPr>
      <t>En el mes de julio de 2022</t>
    </r>
    <r>
      <rPr>
        <sz val="10"/>
        <color indexed="8"/>
        <rFont val="Arial"/>
        <family val="2"/>
      </rPr>
      <t xml:space="preserve"> </t>
    </r>
    <r>
      <rPr>
        <b/>
        <sz val="10"/>
        <color indexed="8"/>
        <rFont val="Arial"/>
        <family val="2"/>
      </rPr>
      <t xml:space="preserve">se tramitaron (13) solicitudes de pasaporte oficial y (10) solicitudes de visa americana, así: </t>
    </r>
    <r>
      <rPr>
        <sz val="10"/>
        <color indexed="8"/>
        <rFont val="Arial"/>
        <family val="2"/>
      </rPr>
      <t xml:space="preserve">El 05 de julio: se hizo entrega de la visa americana del Honorable Representante Edgar Alfonso Gómez Román, de su esposa Amalia Contreras y de su hija Ana Sofía Gómez. El 12 de julio: se realizó el trámite hasta el pago de la visa americana de la señora Arlene Margot Cuesta, pareja del Honorable Representante Jairo Cristancho Tarache. El 13 de julio: se hizo entrega de la visa americana del Honorable Senador Temístocles Ortega Narváez y de su esposa Stella Millán. El 14 de julio: se hizo entrega de la visa americana de la señora Yovana Rengifo Moreno, esposa del Honorable Representante Milton Hugo Angulo Viveros. El 18 de julio: se solicitó cita a cancillería para la cancelación del pasaporte oficial y expedición del pasaporte regular de la Honorable Representante Martha Patricia Villalba Hodwalker. El 19 de julio: se solicitó cita a cancillería para la renovación del pasaporte oficial del Honorable Senador Carlos Manuel Meisel Vergara y de su esposa Cristina Echeverri. El 27 de julio: se hizo entrega de la visa americana de la Honorable Representante Gloria Betty Zorro Africano y de su esposo José Joaquín Hernández; se hizo entrega de la visa americana de Emil Vonblon Jay-Pang, hijo de la Honorable Representante Elizabeth Jay-Pang Díaz. El 28 de julio: se solicitó cita a cancillería para la expedición del pasaporte oficial de los siguientes Honorables Representantes: Marelen Castillo Torres, Libardo Cruz Casado y su esposa Heidy Katherine Sinning, Leonardo de Jesús Gallego Arroyave, Victor Andrés Tovar Trujillo, Erick Adrián Velasco Burbano, Diego Fernando Caicedo Vargas, Duvalier Sánchez Arango; se solicitó cita a cancillería para la expedición del pasaporte diplomático del presidente de la Cámara de Representantes David Ricardo Racero Mayorca, y para la primera vicepresidenta Olga Lucía Velasquez Nieto. Con ello dando cumplimiento al 100% de lo solicitado.  
</t>
    </r>
    <r>
      <rPr>
        <b/>
        <sz val="10"/>
        <color indexed="8"/>
        <rFont val="Arial"/>
        <family val="2"/>
      </rPr>
      <t xml:space="preserve">En el mes de agosto de 2022 se tramitaron (65) solicitudes de pasaporte oficial y (2) solicitudes de visa americana, así: </t>
    </r>
    <r>
      <rPr>
        <sz val="10"/>
        <color indexed="8"/>
        <rFont val="Arial"/>
        <family val="2"/>
      </rPr>
      <t xml:space="preserve">El 01 de agosto: se solicitó cita a cancillería para la expedición del pasaporte oficial de los Honorable Representantes John Edgar Pérez Rojas, Ana Rogelia Monsalve Álvarez. El 02 de agosto: se realizó el trámite hasta el pago de la visa americana de la jefe de la oficina de control interno Leydy Largo y de su madre Laura del Carmen Arevalo. El 03 de agosto: se solicitaron citas a cancillaría para la expedición de los pasaportes oficiales de los Honorables Representantes: Karen Juliana López Salazar, Gabriel Ernesto Parrado Durán, Miguel Abraham Polo Polo, Betsy Judith Pérez Arango y su esposo José Miguel De La Rosa Castro, Orlando Castillo Advíncula, José Alberto Tejada Echeverri. El 09 de agosto: se solicitaron citas a cancillería para la expedición de los pasaportes oficiales de los Honorables Representantes: Susana Gómez Castaño, Luvi Katherine Miranda Peña, Juan Fernando Espinal Ramírez, James Hermenegildo Mosquera Torres, Andrés Guillermo Montes Celedón y su esposa Nataly Bustillo, Alirio Uribe Muñoz, Alvaro Mauricio Londoño y su esposa Deisy Gutierrez, Juan Camilo Londoño Barrera, Gerson Lisímaco Montaño Arizala, John Jairo González Agudelo y su esposa Luz Marina Lopera, Carlos alberto Cuenca Chaux. El 11 de agosto: se solicitaron citas a cancillería para la expedición de los pasaportes oficiales de los Honorables Representantes: Maria Eugenia Lopera Monsalve, Luis Ramiro Ricardo Vuelvas y su esposa Sandra Patricia Cabarcas, Gabriel Becerra Yañez, José Alejandro Martínez Sáchez y su esposa Liliana Arias, Germán José Gómez López, Teresa De Jesús Enriquez Rosero, Juan Carlos Wills Ospina. El 12 de agosto: se solicito la cancelación del pasaporte oficial y la expedición del pasaporte regular del Honorable Representante Carlos Germán Navas Talero. El 16 de agosto: se solicitaron citas a cancillería para la expedición de los pasaportes oficiales de los Honorables Representantes: Jorge Rodrigo Tovar Vélez, Jorge Eliecer Tamayo Marulanda. El 18 de agosto: se solicitaron citas a cancillería para la expedición de los pasaportes oficiales de los Honorables Representantes: Karyme Adrana Cotes Martínez y su esposo Rafael Macea, Ermes Evelio Petes Vivas, Javier Alexander Sánchez Reyes y su esposa Lina Castro, Yamil Hernándo Arana Padaui, Jhon Fredy Nuñez Ramos, Luis David Suárez Chadid y su esposa María Angélica Palencia, Carlos Felipe Quintero Ovalle. El 22 de agosto: se solicitaron citas a cancillería para la expedición de los pasaportes oficiales de los Honorables Representantes: José Jaime Uscátegui Pastrana y su esposa María Paola Puentes, Wilson Ernesto Sánchez Pantoja esposo de la H.R. Marelen Castillo. El 23 de agosto: se solicitaron citas a cancillería para la expedición de los pasaportes oficiales de los Honorables Representantes: Héctor David Chaparro Chaparro, Carolina Giraldo Botero, Ana Paola García Soto; solicitar cita en cancillería para la cancelación del pasaporte oficial y la expedición del pasaporte regular del Honorable Representante Buenaventura León León y su esposa Elica Almansa. El 24 de agosto: se solicitaron citas a cancillería para la expedición de los pasaportes oficiales de los Honorables Representantes: Silvio José Carrasquilla Torres y su esposa Sandra Milena Ahumada. El 29 de agosto: se solicitaron citas a cancillería para la expedición de los pasaportes oficiales de los Honorables Representantes: Jorge Alexander Quevedo Herrera, Alvaro Leonel Rueda Caballero, Cristobal Caicedo Angulo y su esposa Karen Panameño, Dalia Yanett Mahecha Franco esposa del H.R. Jorge Méndez Hernández. El 30 de agosto: se solicitaron citas a cancillería para la expedición de los pasaportes oficiales de los Honorables Representantes: Olmes De Jesús Echevarria De La Rosa, Martha Lisbeth Alfonso Jurado, Nicolás Barguil Cubillos y su esposa Claudia Otero Gracia. Con ellos dando cumplimiento al 100% de lo solicitado.   
 </t>
    </r>
    <r>
      <rPr>
        <b/>
        <sz val="10"/>
        <color indexed="8"/>
        <rFont val="Arial"/>
        <family val="2"/>
      </rPr>
      <t>En el mes de septiembre de 2022 se tramitaron (33) solicitudes de pasaporte oficial y (11) solicitudes de visa americana, así:</t>
    </r>
    <r>
      <rPr>
        <sz val="10"/>
        <color indexed="8"/>
        <rFont val="Arial"/>
        <family val="2"/>
      </rPr>
      <t xml:space="preserve"> El 05 de septiembre: se solicitó cita a cancillería para la expedición del pasaporte regular de Dalia Sofía Rodríguez Velásquez, hija de la H.R. Olga Lucía Velásquez Nieto. El 06 de septiembre: se hizo entrega de la visa americana del Honorable Representante Victor Andrés Tovar Trujillo; se hizo entrega de la visa americana del Honorable Representante Libardo Cruz Casado y de su esposa Heidy Katherine Sinning. El 07 de septiembre: se solicitaron citas a cancillería para la expedición de los pasaportes oficiales de los Honorables Representantes: Ingrid Marlen Sogamoso Alfonso y su esposo Didier Duver Daza, Clareth Margarita Olaya Jiménez esposa del H.R. Olmes de Jesús Echevarria, Haiver Rincón Gutierrez, Julio Roberto Salazar Perdomo, Gersel Luis Pérez Altamiranda y su esposa Marjorie Valencia Martínez; se solicitó cita a cancillería para la cancelación del pasaporte oficial y expedición del pasaporte regular del Honorable Representante David Ernesto Pulido Novoa. El 08 de septiembre: se solicitó cita a cancillería para la expedición del pasaporte regular de Santiago Castaño López, hijo de la H.R. Karen Juliana López Salazar; se solicitó cita a cancillería para la expedición del pasaporte oficial de Angélica María Salas Salas, esposa del H.R. Yamil Arana Padaui. El 12 de septiembre: se solicitó cita a cancillería para la expedición del pasaporte regular de Wilmer Santiago Guerrero Galván, hijo del H.R. Wilmer Yesid Guerrero Avendaño; se solicitaron citas a cancillería para la expedición de los pasaportes oficiales de los Honorables Representantes: Diógenes Quintero Amaya, Willian Ferney Aljure Martínez, Andres Felipe Jiménez Vargas. El 15 de septiembre: se realizó el trámite hasta el pago de la visa americana de Juliana Pérez Ruíz, hija del H.R. Óscar Dario Pérez. El 21 de septiembre: se hizó entrega de la visa americana del Honorable Representante Silvio José Carrasquilla Torres, de su esposa Sandra Milena Ahumada y de su hija Shalome Carrasquilla; se realizó el trámite hasta el pago de la visa americana del señor Roberto Hernández Guarnizo, gerente del banco BBVA sede Congreso. El 22 de septiembre: se solicitaron citas a cancillería para la expedición de los pasaportes oficiales de los Honorables Representantes: Luz María Munera Medina, Julián David López Tenorio y su esposa Beatriz Helena Galingo Lugo, Leonor María Palencia Vega, Jorge Méndez Hernández, Gloria Liliana Rodríguez Valencia y su esposo Miguel Fernando Calixto Laverde, Saray Elena Robayo Bechara, Lina María Garrido Martín Erika Tatiana Sánchez Pinto, Wilder Iberson Escobar Ortíz, Juan Diego Muñoz Cabrera y su esposa Eliana Buitrago Gómez, Cristian Danilo Avendaño Fino, Ciro Antonio Rodríguez Pinzón y su esposa Yaneth Sanguino Mora; se solicitó cita a cancillería para la cancelación del pasaporte oficial y la expedición del pasaporte regular del Honorable Representante Héctor Javier Vergara Sierra y su esposa Katiana Aguirre De Oro. El 27 de septiembre: se hizo entrega de la visa americana del Honorable Representante Hugo Alfonso Archila Suárez y de su hijo Juan Esteban Archila. El 30 de septiembre: se realizó el trámite hasta el pago de la visa americana de Weslin Mosquera Palacios, hijo del H.R. James Mosquera Torres. Con ello dando cumplimiento al 100% de lo solicitado.</t>
    </r>
    <r>
      <rPr>
        <sz val="10"/>
        <color indexed="8"/>
        <rFont val="Arial"/>
        <family val="2"/>
      </rPr>
      <t>un consolidado de 210 .</t>
    </r>
  </si>
  <si>
    <t>En el mes de agosto del 2022 se realizaron 5 visitas protocolarias. El primero de agosto se desarrolló la visita oficial entre el Embajador chino Lan Hu y el Presidente de la Cámara de Representantes David Racero. El 8 de agosto se desarrolló la visita oficial del Grupo Amistad, entre el Presidente de la asamblea nacional popular de Argelia Brahim Boughali y el Presidente de la Cámara de Representantes David Racero. El 9 de agosto se desarrolló la visita oficial entre la misión diplomática de la Organización de las Naciones Unidas para la alimentación y la agricultura liderada con el subdirector general Mario Lubetkin y el Presidente de la Cámara de Representantes David Racero. El 9 de agosto se desarrolló la visita oficial entre el Canciller de Cuba Bruno Rodríguez y el Presidente de la Cámara de Representantes David Racero. El 11 de agosto se desarrolló la visita oficial entre Nikolái Tavdumadze embajador de Rusia en Colombia y el Presidente de la Cámara de Representantes David Racero. En el mes de septiembre del 2022 se realizó una visita protocolaria. El 21 de septiembre se desarrolló la visita oficial entre la Delegación del Consejo nacional Federal de los Emiratos Árabes Unidos con la viceprecidencia.,un consolidado de 9</t>
  </si>
  <si>
    <t>Para la vigencia 2022 y de acuerdo con el sistema de inventarios, la verificación fisica de los 243 inventarios de Representatntes, oficinas Administrativas y Legislativas de Ley 5/1992, se reparten entre los lideres de recorrido, considerando la dispoinibilidad de los funcionarios a cargo, con quienes se verifican fisicamente los inventarios. 
Se inició el ejercicio de verificación de inventarios con los Representantes que continúan periodo Constitucional y se continua con los inventarios que corresponde a los nuevos Representantes. ,un acumulado 201</t>
  </si>
  <si>
    <t xml:space="preserve">    ( 1/ 1 )*100=100% </t>
  </si>
  <si>
    <t>En el Tercer Trimestre se tenia programado 1 tema priorizado, de los cuales fueron desarrollados 1. En general un acumulado  de 12 /15 capacitaciones correspondiente al 52,4% de la meta a cumplir en el semestre.</t>
  </si>
  <si>
    <t xml:space="preserve">Para el tercer trimestre de la vigencia 2022, se realizó el día de la familia (1), desvinculación asistida, brigada de emergencia, semana de la salud y Día de Amor y Amistad. La actividad de manualidades y gastronomía se llevará a cabo en el mes de
noviembre 2022. El día del deporte se realizará el 7 de octubre de 2022. En cuanto al día de la bicicleta se realizara entre oct y nov
dependiendo de la agenda que nos de el IDRD.,un scumulado de 13                 </t>
  </si>
  <si>
    <t>En el tercer trimestre del año se agendaron 273 consultas odontológicas de las cuales se realizaron 167 consultas, avanzando  con el 61.1% de la meta.consolidado de 422</t>
  </si>
  <si>
    <r>
      <rPr>
        <b/>
        <sz val="11"/>
        <rFont val="Arial"/>
        <family val="2"/>
      </rPr>
      <t xml:space="preserve">En el tercer trimestre </t>
    </r>
    <r>
      <rPr>
        <sz val="11"/>
        <rFont val="Arial"/>
        <family val="2"/>
      </rPr>
      <t>se genera un aumento porcentual, equivalente al 2% (el cual se calcula de promediar los cambios porcentuales de los tres meses: (3)+(-2)+(6)=7/3=-2%) de los Kw consumidos en las instalaciones de la Corporación.</t>
    </r>
  </si>
  <si>
    <r>
      <rPr>
        <b/>
        <sz val="10"/>
        <rFont val="Arial"/>
        <family val="2"/>
      </rPr>
      <t>En el tercer trimestre</t>
    </r>
    <r>
      <rPr>
        <sz val="10"/>
        <rFont val="Arial"/>
        <family val="2"/>
      </rPr>
      <t>, se observa una reducción del -15% (el cual se calcula de promediar los cambios porcentuales de los tres meses: (18)+(-27)+(-35)=-44/3=-15%.</t>
    </r>
  </si>
  <si>
    <r>
      <rPr>
        <b/>
        <sz val="10"/>
        <rFont val="Arial"/>
        <family val="2"/>
      </rPr>
      <t>En el tercer trimestre,</t>
    </r>
    <r>
      <rPr>
        <sz val="10"/>
        <rFont val="Arial"/>
        <family val="2"/>
      </rPr>
      <t xml:space="preserve">Las actividades de fumigación se desarrollarón de manera normal dentro de la programación establecida, se puede evidenciar que en el primer, segundo y tercer trimestre se desarrollaron todas las fumigaciones. </t>
    </r>
  </si>
  <si>
    <r>
      <rPr>
        <b/>
        <sz val="10"/>
        <rFont val="Arial"/>
        <family val="2"/>
      </rPr>
      <t>En el tercer trimestre</t>
    </r>
    <r>
      <rPr>
        <sz val="10"/>
        <rFont val="Arial"/>
        <family val="2"/>
      </rPr>
      <t xml:space="preserve">Se cumple al 100% con las capacitaciones programadas vs las programaciones realizadas en los tres primeros trimestres de la vigencia 2022. </t>
    </r>
  </si>
  <si>
    <r>
      <rPr>
        <b/>
        <sz val="10"/>
        <rFont val="Arial"/>
        <family val="2"/>
      </rPr>
      <t>Durante el tercer trimestre</t>
    </r>
    <r>
      <rPr>
        <sz val="10"/>
        <rFont val="Arial"/>
        <family val="2"/>
      </rPr>
      <t xml:space="preserve"> del 2022 se presenta informe basado en la información entregada por GRUPO ASEI, donde se evidencia que se generarón15 kg de residuos no peligrosos.</t>
    </r>
  </si>
  <si>
    <r>
      <rPr>
        <b/>
        <sz val="10"/>
        <rFont val="Arial"/>
        <family val="2"/>
      </rPr>
      <t xml:space="preserve">Para el tercer trimestre </t>
    </r>
    <r>
      <rPr>
        <sz val="10"/>
        <rFont val="Arial"/>
        <family val="2"/>
      </rPr>
      <t xml:space="preserve">la Corporación cuenta con el contrato de mantenimiento de vehículos No. 1132 del 15 de julio de 2021 para el parque automotor propio el cuál consta de 63 vehículos.
La ejecución del contrato se desarrolló de manera normal y los vehículos son atendidos dentro de los plazos establecidos, lo cuál se observa en el resultado del indicador; La diferencia corresponde a los vehículos que entran a mantenimiento no alcanzan a salir en el mismo mes en que se solicita. 
En conclusión, para el tercer trimestre de la vigencia 2022, cabe mencionar que de las 24 solicitudes de mantenimiento se le dio ejecución al 96% y tenemos un acumulado de los tres trimestres del 95%. </t>
    </r>
  </si>
  <si>
    <t xml:space="preserve">    ( 120  / 136 )*100=89 % </t>
  </si>
  <si>
    <r>
      <t>E</t>
    </r>
    <r>
      <rPr>
        <b/>
        <sz val="10"/>
        <rFont val="Arial"/>
        <family val="2"/>
      </rPr>
      <t>l promedio de rendimiento del Tercer Trimestre de 2022 fue de 89,0</t>
    </r>
    <r>
      <rPr>
        <sz val="10"/>
        <rFont val="Arial"/>
        <family val="2"/>
      </rPr>
      <t>%, con la produccion de 136 formatos televisivos; lo que  demuestra un aumento respecto al segundo trimestre en la cantidad de programas producidos y emitidos por el Canal Congreso, lo que  da cuenta del compromiso en el cumplimineto de las metas propuestas, a pesar de los inconveninetes que se han presentado en la post-pandemia del COVID 19,  lo que ha traido un proceso de adaptación  por parte del personal de la  Oficina de Infromación y Prensa, para adelantar la producción y difusión de los productos audiovisuales que se emiten para el Canal Congreso, youtube y el canal RCN.  un acumulado 96,4%</t>
    </r>
  </si>
  <si>
    <t xml:space="preserve">    ( 560 / 692)*100=80,92 % </t>
  </si>
  <si>
    <t xml:space="preserve">El promedio de rendimiento del Tercer trimestre de 2022  fue de 80.92,2 % en donde se publicaron en la página web 59  comunicados de prensa por parte de los Representantes a la Cámara y 22 comunicados de prensa elaborados por la Oficina de Infoprmación dem Prensa, tres publicaciones de la revista Poder Legislativo correspondeintes a los meses de: julio: la edición No. 94 con la portada: "Asumo una responsabilidad ante ustedes y el país". David Racero, Agosto: la edición No. 95 con la portada: Nueva Reforma Tributaria de la era Petro  con la participáción de 10 Representantes. a la Cámara. Septiembre  edición No. 96 con la portada: Campesinos sujetos de Derecho y lideres activos  con la participación de 6 Rerpesentantes a la Cámara y la publicación en redes sociales (Facebook, Instagram, youtube y Twiter)  en el mes de julio: con un total de 54 publicaciones y 2.399 likes, en el mes de agosto: un total de 205 publicaciones y 10.867 likes y en el mes de septiembre: un total de 352 publicaciones y 4,582 likes. Para un total en el trimestre de:  611 publicaciones, 17.848 likes, Total de retweet de: 6.666 y 902 menciones.  En estas publicaciones se reporta y divulga toda la actividad legislativa de los meses de julio,agosto y septiembre alcanzando la meta de publicaciones en cada uno de los medios de comunicación habilitados que tiene la corporación y además con la reactivación y regreso a la normalidad después de la pandemia, la página web y las redes sociales se han convertido en los medios más consultados por los funcionarios y ciudadanos para conocer sobre el quehacer legislativo y administrativo de la Entidad y se ve un aumento significativo en las publicaciones con respecto a los dos trimestres pasados. 
Cabe resaltar que por problemas técnicos no se pudieron descargar los tweets y el total de las publicaciones del mes de julio de 2022.       </t>
  </si>
  <si>
    <t xml:space="preserve">    ( 2  / 1)*100=2 % </t>
  </si>
  <si>
    <t xml:space="preserve">    ( 26  / 24 )*100=1,083% </t>
  </si>
  <si>
    <r>
      <t xml:space="preserve">Para el </t>
    </r>
    <r>
      <rPr>
        <b/>
        <sz val="10"/>
        <rFont val="Arial"/>
        <family val="2"/>
      </rPr>
      <t>tercer trimestre</t>
    </r>
    <r>
      <rPr>
        <sz val="10"/>
        <rFont val="Arial"/>
        <family val="2"/>
      </rPr>
      <t xml:space="preserve">  se continua con el cumplimiento del 100 % reportado en el primer trimestre,con la meta establecida  en la construcción y realización de los planes que  corresponden: (1) Plan Acción 2022; (2) Plan Anticorrupción y de Atención al Ciudadano 2022-PAAC; (3) Mapa de Riesgo (gestión, digital, corrupción) 2022;  (4) manual de Indicadores; (5) Plan de Adquisiciones.</t>
    </r>
  </si>
  <si>
    <r>
      <t xml:space="preserve">Para el </t>
    </r>
    <r>
      <rPr>
        <b/>
        <sz val="10"/>
        <rFont val="Arial"/>
        <family val="2"/>
      </rPr>
      <t xml:space="preserve">tercer trimestre </t>
    </r>
    <r>
      <rPr>
        <sz val="10"/>
        <rFont val="Arial"/>
        <family val="2"/>
      </rPr>
      <t>el Ministerio de Hacienda en gastos de funcionamiento nos asigno una apropiación $ 429,352,828,761 de los cuales se han ejecutado recursos por el orden de $333,463,841,650 alcanzando un nivel de avance del 78%.</t>
    </r>
  </si>
  <si>
    <r>
      <rPr>
        <b/>
        <sz val="10"/>
        <rFont val="Arial"/>
        <family val="2"/>
      </rPr>
      <t xml:space="preserve">En el tercer trimestre </t>
    </r>
    <r>
      <rPr>
        <sz val="10"/>
        <rFont val="Arial"/>
        <family val="2"/>
      </rPr>
      <t xml:space="preserve"> del año 2022, se cumplió con la meta programada en un 100%=(4/4)  de los conceptos solicitados, teniendo en cuenta que en el mes de septiembre no se reportó ninguna solicitud de conceptos.un consolidado de 9</t>
    </r>
  </si>
  <si>
    <r>
      <t xml:space="preserve">En el </t>
    </r>
    <r>
      <rPr>
        <b/>
        <sz val="10"/>
        <rFont val="Arial"/>
        <family val="2"/>
      </rPr>
      <t xml:space="preserve">tercer trimestre </t>
    </r>
    <r>
      <rPr>
        <sz val="10"/>
        <rFont val="Arial"/>
        <family val="2"/>
      </rPr>
      <t xml:space="preserve"> del año 2022, se cumplió con la meta programada en un  100%=(17/17) de procesos solicitados,consolidado 47</t>
    </r>
  </si>
  <si>
    <r>
      <t xml:space="preserve">En el </t>
    </r>
    <r>
      <rPr>
        <b/>
        <sz val="10"/>
        <rFont val="Arial"/>
        <family val="2"/>
      </rPr>
      <t>tercer  trimestre d</t>
    </r>
    <r>
      <rPr>
        <sz val="10"/>
        <rFont val="Arial"/>
        <family val="2"/>
      </rPr>
      <t>el año 2022, el número de quejas y procesos disciplinarios recibidos fueron tramitadas en el 100%,tomándose las decisiones correspondientes en cada caso.,con un consolidado de 14</t>
    </r>
  </si>
  <si>
    <r>
      <t>En el</t>
    </r>
    <r>
      <rPr>
        <b/>
        <sz val="10"/>
        <rFont val="Arial"/>
        <family val="2"/>
      </rPr>
      <t xml:space="preserve"> tercer trimestre </t>
    </r>
    <r>
      <rPr>
        <sz val="10"/>
        <rFont val="Arial"/>
        <family val="2"/>
      </rPr>
      <t>se realizó un (1) auto de terminación y archivo de proceso a causa del pago completo de la obligación a nombre de Victoria Vargas vives.con un consolidado  de 4</t>
    </r>
  </si>
  <si>
    <r>
      <rPr>
        <b/>
        <sz val="10"/>
        <rFont val="Arial"/>
        <family val="2"/>
      </rPr>
      <t>En el Tercer trimestre</t>
    </r>
    <r>
      <rPr>
        <sz val="10"/>
        <rFont val="Arial"/>
        <family val="2"/>
      </rPr>
      <t xml:space="preserve">  se realizó uno (1) procesos en contra de la entidad terminados (ejecutoriados) con fallo favorable</t>
    </r>
  </si>
  <si>
    <r>
      <rPr>
        <b/>
        <sz val="10"/>
        <rFont val="Arial"/>
        <family val="2"/>
      </rPr>
      <t>En el Tercer trimestre d</t>
    </r>
    <r>
      <rPr>
        <sz val="10"/>
        <rFont val="Arial"/>
        <family val="2"/>
      </rPr>
      <t>el año 2022 se cumplió la meta con el avance del 100%. De los contratos de Julio: hay un Contrato Interadministrativo: el CI_ 1794_2022 y un Contrato de Comisión CC_1796_2022. En el mes de Agosto se realizaró un contrato de arrendamiento: CA_1811_2022 y  un contrato de comisión: CC_1818_2022.,um consolidado de 2175</t>
    </r>
  </si>
  <si>
    <r>
      <rPr>
        <b/>
        <sz val="10"/>
        <rFont val="Arial"/>
        <family val="2"/>
      </rPr>
      <t xml:space="preserve">En el tercer trimestre </t>
    </r>
    <r>
      <rPr>
        <sz val="10"/>
        <rFont val="Arial"/>
        <family val="2"/>
      </rPr>
      <t>se liquidaron los contratos OC_66632_2021, CV_0820_2021, CPS_0891_2021, CS_0989_2021, CI_1063_2021, CPS_1136_2021, CI_1979_2021, CPS_2172_2021, CA_2156_2021, CA_0328_2021, CS_0922_2021 y CI_0481_2022. Se exceptúan de deste informe las liquidaciones realizadas en contratos en los cuales su procedencia no era obligatoria a la luz de lo dispuesto en el artículo 60 de la Ley 80 de 1993.un acumulaso de 16</t>
    </r>
  </si>
  <si>
    <t xml:space="preserve">    ( 12  / 12 )*100=100 % </t>
  </si>
  <si>
    <r>
      <rPr>
        <b/>
        <sz val="10"/>
        <rFont val="Arial"/>
        <family val="2"/>
      </rPr>
      <t xml:space="preserve">En el tercer trimestre </t>
    </r>
    <r>
      <rPr>
        <sz val="10"/>
        <rFont val="Arial"/>
        <family val="2"/>
      </rPr>
      <t>del año se solicitaron 294 certificaciones de las cuales se tramitaron 191 certificaciones, logrando un avance de 65%. Un acumulado de 643</t>
    </r>
  </si>
  <si>
    <r>
      <rPr>
        <b/>
        <sz val="10"/>
        <rFont val="Arial"/>
        <family val="2"/>
      </rPr>
      <t xml:space="preserve">En el tercer trimestre </t>
    </r>
    <r>
      <rPr>
        <sz val="10"/>
        <rFont val="Arial"/>
        <family val="2"/>
      </rPr>
      <t>del año se tramitaron 2306 novedades de Planta (232) y UTL (2074), Logrando un avance del 100% en la meta trimestral.un acumulaso se 3880</t>
    </r>
  </si>
  <si>
    <r>
      <rPr>
        <b/>
        <sz val="10"/>
        <rFont val="Arial"/>
        <family val="2"/>
      </rPr>
      <t>En el tercer trimestre del año</t>
    </r>
    <r>
      <rPr>
        <sz val="10"/>
        <rFont val="Arial"/>
        <family val="2"/>
      </rPr>
      <t xml:space="preserve"> se tramitaron 1555 posesiones de Planta (30) y UTL (1525), Logrando un avance del 100% en la meta trimestral. Un acumulado 1946</t>
    </r>
  </si>
  <si>
    <r>
      <rPr>
        <b/>
        <sz val="10"/>
        <rFont val="Arial"/>
        <family val="2"/>
      </rPr>
      <t>En el tercer trimestre</t>
    </r>
    <r>
      <rPr>
        <sz val="10"/>
        <rFont val="Arial"/>
        <family val="2"/>
      </rPr>
      <t xml:space="preserve"> del año se tramitaron 58 incapacidades, cumpliendo con 100% de la meta..un acumulado de 160</t>
    </r>
  </si>
  <si>
    <r>
      <rPr>
        <b/>
        <sz val="10"/>
        <rFont val="Arial"/>
        <family val="2"/>
      </rPr>
      <t xml:space="preserve">En el tercer trimestre </t>
    </r>
    <r>
      <rPr>
        <sz val="10"/>
        <rFont val="Arial"/>
        <family val="2"/>
      </rPr>
      <t>del año se realizaron 2.143 notificaciones, logrando un avance del 100% de la meta del trimestre.consolidado 3561</t>
    </r>
  </si>
  <si>
    <r>
      <rPr>
        <b/>
        <sz val="10"/>
        <rFont val="Arial"/>
        <family val="2"/>
      </rPr>
      <t>Para el tercer trimestre n</t>
    </r>
    <r>
      <rPr>
        <sz val="10"/>
        <rFont val="Arial"/>
        <family val="2"/>
      </rPr>
      <t xml:space="preserve">os muestra el porcentaje mensual de eficiencia en el desarrollo de solicitudes de descuento en nómina, 1759/1759 =100% es decir que se cumplió el 100% de la meta total. Se muestra el cumplimiento alto de las solicitudes de descuento que ingresan a la sección de registro y control y el debido tramite de dichos descuentos a la nómina en su totalidad. Un acumulado de 4.355 </t>
    </r>
  </si>
  <si>
    <r>
      <rPr>
        <b/>
        <sz val="10"/>
        <rFont val="Arial"/>
        <family val="2"/>
      </rPr>
      <t xml:space="preserve">Para el tercer trimestre </t>
    </r>
    <r>
      <rPr>
        <sz val="10"/>
        <rFont val="Arial"/>
        <family val="2"/>
      </rPr>
      <t>nos muestra el porcentaje mensual de eficiencia en el desarrollo mensual de las modificaciones que ocurren en la nómina de UTL en los ingresos, cambios de cargo y retiros del personal, lo cual demuestra que se cumplió la meta representado de la siguiente manera (2099/2099) *100 = 100% un acumulado de 2795</t>
    </r>
  </si>
  <si>
    <r>
      <rPr>
        <b/>
        <sz val="10"/>
        <rFont val="Arial"/>
        <family val="2"/>
      </rPr>
      <t xml:space="preserve">En el tercer trimestre </t>
    </r>
    <r>
      <rPr>
        <sz val="10"/>
        <rFont val="Arial"/>
        <family val="2"/>
      </rPr>
      <t>nos muestra el porcentaje mensual de las modificaciones que ocurren en la nómina de Planta en los ingresos, cambios de cargo y retiros del personal, lo cual demuestra que se cumplió la meta en su totalidad (66/66) *100%= 100% en el periodo analizado y se muestra el cumplimiento de las solicitudes a dichas modificaciones de nómina y el debido tramite de las solicitudes en su totalidad; de esta manera se obtiene un acumulado de 82 tramitesun acumulado 82</t>
    </r>
  </si>
  <si>
    <r>
      <rPr>
        <b/>
        <sz val="10"/>
        <rFont val="Arial"/>
        <family val="2"/>
      </rPr>
      <t xml:space="preserve">En este tercer trimestre </t>
    </r>
    <r>
      <rPr>
        <sz val="10"/>
        <rFont val="Arial"/>
        <family val="2"/>
      </rPr>
      <t>se presentaron 254 novedades de ingreso y/o retiros  de los Honorable Representante  en la nómina, teniendo un cumplimiento trimestral y anual del 100%  un acumulado 272</t>
    </r>
  </si>
  <si>
    <r>
      <rPr>
        <b/>
        <sz val="10"/>
        <rFont val="Arial"/>
        <family val="2"/>
      </rPr>
      <t>En el tercer trimestre d</t>
    </r>
    <r>
      <rPr>
        <sz val="10"/>
        <rFont val="Arial"/>
        <family val="2"/>
      </rPr>
      <t>el año se realizaron 179 consultas médicas a los funcionarios, logrando un cumplimiento del 100% en la meta.consolidado 471</t>
    </r>
  </si>
  <si>
    <t xml:space="preserve">    ( 12 / 12 )*100=100 % </t>
  </si>
  <si>
    <t xml:space="preserve">    ( 1 / 1 )*100=100% </t>
  </si>
  <si>
    <t xml:space="preserve">    ( 3/ 3 )*100=100 % </t>
  </si>
  <si>
    <r>
      <t>El promedio de rendimiento del  t</t>
    </r>
    <r>
      <rPr>
        <b/>
        <sz val="10"/>
        <rFont val="Arial"/>
        <family val="2"/>
      </rPr>
      <t xml:space="preserve">ercer trimestre </t>
    </r>
    <r>
      <rPr>
        <sz val="10"/>
        <rFont val="Arial"/>
        <family val="2"/>
      </rPr>
      <t xml:space="preserve"> de 2022  fue de 2 %, realizandose un video en el  mes de septiembre: sobre como radicar P.Q.R.S.D. en la Cámara de Representantes,  que fueron socializados  en la página web, youtube y correo interno. Un acumulado de 7</t>
    </r>
  </si>
  <si>
    <r>
      <t>El promedio de la gestión del</t>
    </r>
    <r>
      <rPr>
        <b/>
        <sz val="10"/>
        <rFont val="Arial"/>
        <family val="2"/>
      </rPr>
      <t xml:space="preserve"> tercer trimestre </t>
    </r>
    <r>
      <rPr>
        <sz val="10"/>
        <rFont val="Arial"/>
        <family val="2"/>
      </rPr>
      <t xml:space="preserve">de 2022  fue del 1.083%  Lo que representa un cumplimiento en la meta del desarrollo de los programas de radio Frecuencia Legislativa, que se deben realizar dos veces a la semana los sábados y domingos, Con un total de 24  programas producidos en la Oficina de Información y Prensa  y emitidos por Radio Nacional de Colombia, con la participación de 10 Representantes en el mes de Julio,  78 representantes en el mes de agosto y 86 Representantes en el mes de septiembre, para un total de 248 representantes. Esto Visualiza a actividad legislativa de los Representantes a través de este medio. </t>
    </r>
  </si>
  <si>
    <r>
      <rPr>
        <b/>
        <sz val="10"/>
        <rFont val="Arial"/>
        <family val="2"/>
      </rPr>
      <t>En el tercer trimestre</t>
    </r>
    <r>
      <rPr>
        <sz val="10"/>
        <rFont val="Arial"/>
        <family val="2"/>
      </rPr>
      <t xml:space="preserve">  hubo un avance de 100% y un acumulado en el año 8290, los valores del indicador se toman de manera trimestral de los reportes suministrados por las áreas de la Cámara de Representes. La totalidad de PQRSD ingresadas por el portal web y reportadas fueron contestadas o direccionadas a la oficina o entidad competente para dar respuesta. En el siguiente link se encontrarán publicados los informes consolidados año 2022
https://www.camara.gov.co/1010-informes-de-gestion-de-pqrsd,un acumulado 8290</t>
    </r>
  </si>
  <si>
    <t>en el tercer trimestre se realizaron las siguientes adtividades,: En el mes de julio de 2022 se solicitaron tres (3) condecoraciones y se elaboraron todas, dando un cumplimiento al 100% de lo solicitado. En el mes de agosto de 2022 se solicitaron nueve (9) condecoraciones y se elaboraron todas, dando un cumplimiento al 100% de lo solicitado. En el mes de septiembre se solicitaron catorce (14) condecoraciones y se elaboraron todas, dando un cumplimiento al 100% de lo solicitado.,un consolidado  e 182</t>
  </si>
  <si>
    <t xml:space="preserve">En el tercer trimestre se realizaron las siguiente sactividades: En el mes de julio de 2022 no se realizaron mociones. En el mes de agosto se solicitaron ocho (8)  mociones y se elaboraron todas, dando un cumplimiento al 100% de lo solicitado. En el mes de septiembre de 2022 se solicitaron diez (10) mociones y se elaboraron todas, dando un cumplimiento al 100% de lo solicitado.,un consolidado de 81 </t>
  </si>
  <si>
    <r>
      <rPr>
        <b/>
        <sz val="10"/>
        <rFont val="Arial"/>
        <family val="2"/>
      </rPr>
      <t xml:space="preserve">En el tercer trimestre </t>
    </r>
    <r>
      <rPr>
        <sz val="10"/>
        <rFont val="Arial"/>
        <family val="2"/>
      </rPr>
      <t xml:space="preserve">se generó un aumento del 155% de residuos generados para reciclaje, el cual se calcula de promediar los cambios porcentuales de cada mes del trimestre reportado: (-55%)+(--51%)+(570%)=464%/3=155%. 
Por lo tanto, tenemos un acumulado en los tres primeros trimestres vigencia 2022, del 58% lo cual nos indica que el material de reciclaje entregado para aprovechamiento presento un aumento en el transcurso de los trimestres. Por lo tanto, tenemos un acumulado en los tres primeros trimestres vigencia 2022, del 58% lo cual nos indica que el material de reciclaje entregado para aprovechamiento presento un aumento en el transcurso de los trimestres. 
</t>
    </r>
  </si>
</sst>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d/mm/yyyy;@"/>
    <numFmt numFmtId="195" formatCode="0.0%"/>
    <numFmt numFmtId="196" formatCode="mmmm/yy"/>
    <numFmt numFmtId="197" formatCode="[$-2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240A]h:mm:ss\ AM/PM"/>
    <numFmt numFmtId="203" formatCode="_-* #,##0_-;\-* #,##0_-;_-* &quot;-&quot;??_-;_-@_-"/>
  </numFmts>
  <fonts count="88">
    <font>
      <sz val="10"/>
      <name val="Arial"/>
      <family val="0"/>
    </font>
    <font>
      <sz val="11"/>
      <color indexed="8"/>
      <name val="Calibri"/>
      <family val="2"/>
    </font>
    <font>
      <sz val="10"/>
      <name val="Arial Narrow"/>
      <family val="2"/>
    </font>
    <font>
      <b/>
      <sz val="10"/>
      <name val="Arial Narrow"/>
      <family val="2"/>
    </font>
    <font>
      <sz val="12"/>
      <name val="Arial Narrow"/>
      <family val="2"/>
    </font>
    <font>
      <sz val="12"/>
      <name val="Arial"/>
      <family val="2"/>
    </font>
    <font>
      <b/>
      <sz val="12"/>
      <name val="Arial Narrow"/>
      <family val="2"/>
    </font>
    <font>
      <sz val="10"/>
      <color indexed="8"/>
      <name val="Arial"/>
      <family val="2"/>
    </font>
    <font>
      <b/>
      <sz val="10"/>
      <color indexed="8"/>
      <name val="Arial"/>
      <family val="2"/>
    </font>
    <font>
      <sz val="11"/>
      <name val="Arial"/>
      <family val="2"/>
    </font>
    <font>
      <sz val="9"/>
      <name val="Tahoma"/>
      <family val="2"/>
    </font>
    <font>
      <b/>
      <sz val="9"/>
      <name val="Tahoma"/>
      <family val="2"/>
    </font>
    <font>
      <b/>
      <sz val="11"/>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Narrow"/>
      <family val="2"/>
    </font>
    <font>
      <sz val="10"/>
      <color indexed="10"/>
      <name val="Arial Narrow"/>
      <family val="2"/>
    </font>
    <font>
      <sz val="10"/>
      <color indexed="17"/>
      <name val="Arial Narrow"/>
      <family val="2"/>
    </font>
    <font>
      <sz val="10"/>
      <color indexed="60"/>
      <name val="Arial Narrow"/>
      <family val="2"/>
    </font>
    <font>
      <sz val="10"/>
      <color indexed="53"/>
      <name val="Arial Narrow"/>
      <family val="2"/>
    </font>
    <font>
      <sz val="10"/>
      <color indexed="50"/>
      <name val="Arial Narrow"/>
      <family val="2"/>
    </font>
    <font>
      <sz val="10"/>
      <color indexed="62"/>
      <name val="Arial Narrow"/>
      <family val="2"/>
    </font>
    <font>
      <sz val="10"/>
      <color indexed="30"/>
      <name val="Arial Narrow"/>
      <family val="2"/>
    </font>
    <font>
      <sz val="10"/>
      <color indexed="36"/>
      <name val="Arial Narrow"/>
      <family val="2"/>
    </font>
    <font>
      <b/>
      <sz val="10"/>
      <color indexed="8"/>
      <name val="Arial Narrow"/>
      <family val="2"/>
    </font>
    <font>
      <b/>
      <sz val="11"/>
      <color indexed="8"/>
      <name val="Arial Narrow"/>
      <family val="2"/>
    </font>
    <font>
      <sz val="11"/>
      <color indexed="8"/>
      <name val="Arial Narrow"/>
      <family val="2"/>
    </font>
    <font>
      <b/>
      <sz val="12"/>
      <color indexed="8"/>
      <name val="Arial Narrow"/>
      <family val="2"/>
    </font>
    <font>
      <sz val="12"/>
      <color indexed="8"/>
      <name val="Arial Narrow"/>
      <family val="2"/>
    </font>
    <font>
      <sz val="12"/>
      <color indexed="30"/>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Narrow"/>
      <family val="2"/>
    </font>
    <font>
      <sz val="10"/>
      <color rgb="FFFF0000"/>
      <name val="Arial Narrow"/>
      <family val="2"/>
    </font>
    <font>
      <sz val="10"/>
      <color rgb="FF00B050"/>
      <name val="Arial Narrow"/>
      <family val="2"/>
    </font>
    <font>
      <sz val="10"/>
      <color theme="5" tint="-0.24997000396251678"/>
      <name val="Arial Narrow"/>
      <family val="2"/>
    </font>
    <font>
      <sz val="10"/>
      <color theme="9" tint="-0.24997000396251678"/>
      <name val="Arial Narrow"/>
      <family val="2"/>
    </font>
    <font>
      <sz val="10"/>
      <color rgb="FF92D050"/>
      <name val="Arial Narrow"/>
      <family val="2"/>
    </font>
    <font>
      <sz val="10"/>
      <color theme="4" tint="-0.24997000396251678"/>
      <name val="Arial Narrow"/>
      <family val="2"/>
    </font>
    <font>
      <sz val="10"/>
      <color rgb="FFC00000"/>
      <name val="Arial Narrow"/>
      <family val="2"/>
    </font>
    <font>
      <sz val="10"/>
      <color rgb="FF0070C0"/>
      <name val="Arial Narrow"/>
      <family val="2"/>
    </font>
    <font>
      <sz val="10"/>
      <color rgb="FF7030A0"/>
      <name val="Arial Narrow"/>
      <family val="2"/>
    </font>
    <font>
      <sz val="10"/>
      <color theme="9" tint="-0.4999699890613556"/>
      <name val="Arial Narrow"/>
      <family val="2"/>
    </font>
    <font>
      <b/>
      <sz val="10"/>
      <color theme="1"/>
      <name val="Arial Narrow"/>
      <family val="2"/>
    </font>
    <font>
      <b/>
      <sz val="11"/>
      <color theme="1"/>
      <name val="Arial Narrow"/>
      <family val="2"/>
    </font>
    <font>
      <sz val="11"/>
      <color theme="1"/>
      <name val="Arial Narrow"/>
      <family val="2"/>
    </font>
    <font>
      <b/>
      <sz val="12"/>
      <color theme="1"/>
      <name val="Arial Narrow"/>
      <family val="2"/>
    </font>
    <font>
      <sz val="12"/>
      <color theme="1"/>
      <name val="Arial Narrow"/>
      <family val="2"/>
    </font>
    <font>
      <sz val="10"/>
      <color theme="1"/>
      <name val="Arial"/>
      <family val="2"/>
    </font>
    <font>
      <sz val="12"/>
      <color rgb="FF0070C0"/>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medium"/>
      <right/>
      <top style="medium"/>
      <bottom/>
    </border>
    <border>
      <left/>
      <right style="medium"/>
      <top style="medium"/>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style="medium"/>
      <top>
        <color indexed="63"/>
      </top>
      <bottom style="medium"/>
    </border>
    <border>
      <left/>
      <right/>
      <top style="medium"/>
      <bottom/>
    </border>
    <border>
      <left/>
      <right/>
      <top/>
      <bottom style="mediu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style="thin">
        <color rgb="FF000000"/>
      </top>
      <bottom/>
    </border>
    <border>
      <left/>
      <right style="thin">
        <color rgb="FF000000"/>
      </right>
      <top style="thin">
        <color rgb="FF000000"/>
      </top>
      <bottom/>
    </border>
    <border>
      <left/>
      <right style="thin">
        <color rgb="FF000000"/>
      </right>
      <top/>
      <bottom/>
    </border>
    <border>
      <left/>
      <right/>
      <top/>
      <bottom style="thin">
        <color rgb="FF000000"/>
      </bottom>
    </border>
    <border>
      <left/>
      <right style="thin">
        <color rgb="FF000000"/>
      </right>
      <top/>
      <bottom style="thin">
        <color rgb="FF000000"/>
      </bottom>
    </border>
    <border>
      <left/>
      <right style="medium"/>
      <top style="thin"/>
      <bottom/>
    </border>
    <border>
      <left style="thin"/>
      <right/>
      <top/>
      <bottom style="thin"/>
    </border>
    <border>
      <left/>
      <right/>
      <top/>
      <bottom style="thin"/>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93" fontId="0" fillId="0" borderId="0" applyFont="0" applyFill="0" applyBorder="0" applyAlignment="0" applyProtection="0"/>
    <xf numFmtId="41" fontId="0"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9" fontId="49"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6" fillId="0" borderId="8" applyNumberFormat="0" applyFill="0" applyAlignment="0" applyProtection="0"/>
    <xf numFmtId="0" fontId="68" fillId="0" borderId="9" applyNumberFormat="0" applyFill="0" applyAlignment="0" applyProtection="0"/>
  </cellStyleXfs>
  <cellXfs count="121">
    <xf numFmtId="0" fontId="0" fillId="0" borderId="0" xfId="0" applyAlignment="1">
      <alignment/>
    </xf>
    <xf numFmtId="0" fontId="2" fillId="0" borderId="0" xfId="0" applyFont="1" applyAlignment="1">
      <alignment wrapText="1"/>
    </xf>
    <xf numFmtId="0" fontId="2" fillId="0" borderId="0" xfId="0" applyFont="1" applyAlignment="1">
      <alignment horizontal="left" wrapText="1"/>
    </xf>
    <xf numFmtId="0" fontId="69" fillId="0" borderId="0" xfId="0" applyFont="1" applyFill="1" applyBorder="1" applyAlignment="1">
      <alignment horizontal="center" vertical="center" wrapText="1"/>
    </xf>
    <xf numFmtId="0" fontId="70" fillId="0" borderId="0" xfId="0" applyFont="1" applyFill="1" applyBorder="1" applyAlignment="1">
      <alignment wrapText="1"/>
    </xf>
    <xf numFmtId="0" fontId="69" fillId="0" borderId="0" xfId="0" applyFont="1" applyFill="1" applyBorder="1" applyAlignment="1">
      <alignment vertical="center" wrapText="1"/>
    </xf>
    <xf numFmtId="0" fontId="69" fillId="0" borderId="0" xfId="0" applyFont="1" applyFill="1" applyBorder="1" applyAlignment="1">
      <alignment horizontal="left" vertical="center" wrapText="1"/>
    </xf>
    <xf numFmtId="0" fontId="70" fillId="0" borderId="0" xfId="0" applyFont="1" applyFill="1" applyBorder="1" applyAlignment="1">
      <alignment horizontal="left" wrapText="1"/>
    </xf>
    <xf numFmtId="0" fontId="69" fillId="0" borderId="0" xfId="0" applyFont="1" applyFill="1" applyBorder="1" applyAlignment="1">
      <alignment wrapText="1"/>
    </xf>
    <xf numFmtId="0" fontId="71" fillId="0" borderId="0" xfId="0" applyFont="1" applyFill="1" applyBorder="1" applyAlignment="1">
      <alignment wrapText="1"/>
    </xf>
    <xf numFmtId="0" fontId="69" fillId="0" borderId="0" xfId="0" applyNumberFormat="1" applyFont="1" applyFill="1" applyBorder="1" applyAlignment="1">
      <alignment horizontal="left" vertical="center" wrapText="1"/>
    </xf>
    <xf numFmtId="0" fontId="72" fillId="0" borderId="0" xfId="0" applyFont="1" applyFill="1" applyBorder="1" applyAlignment="1">
      <alignment wrapText="1"/>
    </xf>
    <xf numFmtId="0" fontId="72" fillId="0" borderId="0" xfId="0" applyFont="1" applyFill="1" applyBorder="1" applyAlignment="1">
      <alignment horizontal="left" wrapText="1"/>
    </xf>
    <xf numFmtId="0" fontId="73" fillId="0" borderId="0" xfId="0" applyFont="1" applyFill="1" applyBorder="1" applyAlignment="1">
      <alignment wrapText="1"/>
    </xf>
    <xf numFmtId="0" fontId="74" fillId="0" borderId="0" xfId="0" applyFont="1" applyFill="1" applyBorder="1" applyAlignment="1">
      <alignment wrapText="1"/>
    </xf>
    <xf numFmtId="0" fontId="75" fillId="0" borderId="0" xfId="0" applyFont="1" applyFill="1" applyBorder="1" applyAlignment="1">
      <alignment wrapText="1"/>
    </xf>
    <xf numFmtId="0" fontId="76" fillId="0" borderId="0" xfId="0" applyFont="1" applyFill="1" applyBorder="1" applyAlignment="1">
      <alignment wrapText="1"/>
    </xf>
    <xf numFmtId="0" fontId="76" fillId="0" borderId="0" xfId="0" applyFont="1" applyFill="1" applyBorder="1" applyAlignment="1">
      <alignment horizontal="left" wrapText="1"/>
    </xf>
    <xf numFmtId="0" fontId="77" fillId="0" borderId="0" xfId="0" applyFont="1" applyFill="1" applyBorder="1" applyAlignment="1">
      <alignment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78" fillId="0" borderId="0" xfId="0" applyFont="1" applyFill="1" applyBorder="1" applyAlignment="1">
      <alignment wrapText="1"/>
    </xf>
    <xf numFmtId="0" fontId="79"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2" fillId="0" borderId="0" xfId="0" applyFont="1" applyAlignment="1">
      <alignment horizontal="center" wrapText="1"/>
    </xf>
    <xf numFmtId="0" fontId="2" fillId="0" borderId="0" xfId="0" applyFont="1" applyFill="1" applyAlignment="1">
      <alignment wrapText="1"/>
    </xf>
    <xf numFmtId="2" fontId="80" fillId="33" borderId="10" xfId="0" applyNumberFormat="1" applyFont="1" applyFill="1" applyBorder="1" applyAlignment="1">
      <alignment horizontal="center" vertical="center" wrapText="1"/>
    </xf>
    <xf numFmtId="0" fontId="2" fillId="0" borderId="11" xfId="0" applyFont="1" applyBorder="1" applyAlignment="1">
      <alignment wrapText="1"/>
    </xf>
    <xf numFmtId="0" fontId="2" fillId="0" borderId="12" xfId="0" applyFont="1" applyBorder="1" applyAlignment="1">
      <alignment horizontal="left" wrapText="1"/>
    </xf>
    <xf numFmtId="0" fontId="2" fillId="0" borderId="13" xfId="0" applyFont="1" applyBorder="1" applyAlignment="1">
      <alignment wrapText="1"/>
    </xf>
    <xf numFmtId="0" fontId="2" fillId="0" borderId="14" xfId="0" applyFont="1" applyBorder="1" applyAlignment="1">
      <alignment horizontal="left" wrapText="1"/>
    </xf>
    <xf numFmtId="0" fontId="2" fillId="0" borderId="15" xfId="0" applyFont="1" applyBorder="1" applyAlignment="1">
      <alignment wrapText="1"/>
    </xf>
    <xf numFmtId="0" fontId="2" fillId="0" borderId="16" xfId="0" applyFont="1" applyBorder="1" applyAlignment="1">
      <alignment horizontal="left" wrapText="1"/>
    </xf>
    <xf numFmtId="0" fontId="81" fillId="0" borderId="17" xfId="0" applyFont="1" applyBorder="1" applyAlignment="1" applyProtection="1">
      <alignment/>
      <protection locked="0"/>
    </xf>
    <xf numFmtId="0" fontId="82" fillId="0" borderId="12" xfId="0" applyFont="1" applyBorder="1" applyAlignment="1" applyProtection="1">
      <alignment horizontal="left"/>
      <protection locked="0"/>
    </xf>
    <xf numFmtId="0" fontId="81" fillId="0" borderId="0" xfId="0" applyFont="1" applyBorder="1" applyAlignment="1" applyProtection="1">
      <alignment/>
      <protection locked="0"/>
    </xf>
    <xf numFmtId="0" fontId="82" fillId="0" borderId="14" xfId="0" applyFont="1" applyBorder="1" applyAlignment="1" applyProtection="1">
      <alignment horizontal="left"/>
      <protection locked="0"/>
    </xf>
    <xf numFmtId="0" fontId="3" fillId="33" borderId="10" xfId="0" applyFont="1" applyFill="1" applyBorder="1" applyAlignment="1">
      <alignment horizontal="center" vertical="center" wrapText="1"/>
    </xf>
    <xf numFmtId="0" fontId="81" fillId="0" borderId="18" xfId="0" applyFont="1" applyBorder="1" applyAlignment="1" applyProtection="1">
      <alignment horizontal="left" vertical="center" wrapText="1"/>
      <protection/>
    </xf>
    <xf numFmtId="0" fontId="81" fillId="0" borderId="18" xfId="0" applyFont="1" applyBorder="1" applyAlignment="1" applyProtection="1">
      <alignment vertical="center" wrapText="1"/>
      <protection/>
    </xf>
    <xf numFmtId="0" fontId="82" fillId="0" borderId="16" xfId="0" applyFont="1" applyBorder="1" applyAlignment="1" applyProtection="1">
      <alignment horizontal="left" vertical="center" wrapText="1"/>
      <protection/>
    </xf>
    <xf numFmtId="0" fontId="2" fillId="0" borderId="14" xfId="0" applyFont="1" applyBorder="1" applyAlignment="1">
      <alignment wrapText="1"/>
    </xf>
    <xf numFmtId="0" fontId="2" fillId="0" borderId="11" xfId="0" applyFont="1" applyFill="1" applyBorder="1" applyAlignment="1">
      <alignment wrapText="1"/>
    </xf>
    <xf numFmtId="0" fontId="2" fillId="0" borderId="17" xfId="0" applyFont="1" applyBorder="1" applyAlignment="1">
      <alignment wrapText="1"/>
    </xf>
    <xf numFmtId="0" fontId="2" fillId="0" borderId="12" xfId="0" applyFont="1" applyBorder="1" applyAlignment="1">
      <alignment wrapText="1"/>
    </xf>
    <xf numFmtId="0" fontId="2" fillId="0" borderId="0" xfId="0" applyFont="1" applyBorder="1" applyAlignment="1">
      <alignment wrapText="1"/>
    </xf>
    <xf numFmtId="0" fontId="2" fillId="0" borderId="18" xfId="0" applyFont="1" applyBorder="1" applyAlignment="1">
      <alignment wrapText="1"/>
    </xf>
    <xf numFmtId="0" fontId="2" fillId="0" borderId="16" xfId="0" applyFont="1" applyBorder="1" applyAlignment="1">
      <alignment wrapText="1"/>
    </xf>
    <xf numFmtId="2" fontId="80" fillId="33" borderId="19" xfId="0" applyNumberFormat="1" applyFont="1" applyFill="1" applyBorder="1" applyAlignment="1">
      <alignment horizontal="center" vertical="center" wrapText="1"/>
    </xf>
    <xf numFmtId="0" fontId="6" fillId="0" borderId="11" xfId="0" applyFont="1" applyBorder="1" applyAlignment="1" applyProtection="1">
      <alignment/>
      <protection locked="0"/>
    </xf>
    <xf numFmtId="0" fontId="6" fillId="0" borderId="13" xfId="0" applyFont="1" applyBorder="1" applyAlignment="1" applyProtection="1">
      <alignment/>
      <protection locked="0"/>
    </xf>
    <xf numFmtId="0" fontId="6" fillId="0" borderId="15" xfId="0" applyFont="1" applyBorder="1" applyAlignment="1" applyProtection="1">
      <alignment vertical="center"/>
      <protection locked="0"/>
    </xf>
    <xf numFmtId="0" fontId="83" fillId="0" borderId="17" xfId="0" applyFont="1" applyBorder="1" applyAlignment="1" applyProtection="1">
      <alignment/>
      <protection locked="0"/>
    </xf>
    <xf numFmtId="0" fontId="83" fillId="0" borderId="0" xfId="0" applyFont="1" applyBorder="1" applyAlignment="1" applyProtection="1">
      <alignment/>
      <protection locked="0"/>
    </xf>
    <xf numFmtId="0" fontId="83" fillId="0" borderId="18" xfId="0" applyFont="1" applyBorder="1" applyAlignment="1" applyProtection="1">
      <alignment horizontal="center" vertical="center"/>
      <protection locked="0"/>
    </xf>
    <xf numFmtId="0" fontId="84" fillId="34" borderId="20"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vertical="center" wrapText="1"/>
    </xf>
    <xf numFmtId="0" fontId="0" fillId="34" borderId="20" xfId="0" applyFont="1" applyFill="1" applyBorder="1" applyAlignment="1">
      <alignment vertical="center" wrapText="1"/>
    </xf>
    <xf numFmtId="0" fontId="0" fillId="34" borderId="22" xfId="0" applyFont="1" applyFill="1" applyBorder="1" applyAlignment="1">
      <alignment vertical="center" wrapText="1"/>
    </xf>
    <xf numFmtId="0" fontId="0" fillId="34" borderId="20" xfId="0" applyFont="1" applyFill="1" applyBorder="1" applyAlignment="1">
      <alignment horizontal="center" vertical="center"/>
    </xf>
    <xf numFmtId="0" fontId="0" fillId="34" borderId="20" xfId="0" applyFont="1" applyFill="1" applyBorder="1" applyAlignment="1">
      <alignment vertical="top" wrapText="1"/>
    </xf>
    <xf numFmtId="0" fontId="4" fillId="34" borderId="0" xfId="0" applyFont="1" applyFill="1" applyAlignment="1">
      <alignment wrapText="1"/>
    </xf>
    <xf numFmtId="0" fontId="4" fillId="34" borderId="20" xfId="0" applyFont="1" applyFill="1" applyBorder="1" applyAlignment="1">
      <alignment horizontal="center" vertical="center" wrapText="1"/>
    </xf>
    <xf numFmtId="0" fontId="0" fillId="34" borderId="0" xfId="0" applyFont="1" applyFill="1" applyAlignment="1">
      <alignment horizontal="center" vertical="center" wrapText="1"/>
    </xf>
    <xf numFmtId="0" fontId="85" fillId="34" borderId="20" xfId="0" applyFont="1" applyFill="1" applyBorder="1" applyAlignment="1">
      <alignment vertical="center" wrapText="1"/>
    </xf>
    <xf numFmtId="0" fontId="0" fillId="34" borderId="20" xfId="0" applyFont="1" applyFill="1" applyBorder="1" applyAlignment="1">
      <alignment horizontal="left" vertical="top" wrapText="1"/>
    </xf>
    <xf numFmtId="0" fontId="5" fillId="34" borderId="23" xfId="59" applyFont="1" applyFill="1" applyBorder="1" applyAlignment="1" applyProtection="1">
      <alignment horizontal="justify" vertical="top" wrapText="1"/>
      <protection locked="0"/>
    </xf>
    <xf numFmtId="0" fontId="5" fillId="34" borderId="24" xfId="59" applyFont="1" applyFill="1" applyBorder="1" applyAlignment="1" applyProtection="1">
      <alignment horizontal="justify" vertical="top" wrapText="1"/>
      <protection locked="0"/>
    </xf>
    <xf numFmtId="0" fontId="5" fillId="34" borderId="25" xfId="59" applyFont="1" applyFill="1" applyBorder="1" applyAlignment="1" applyProtection="1">
      <alignment horizontal="justify" vertical="top" wrapText="1"/>
      <protection locked="0"/>
    </xf>
    <xf numFmtId="0" fontId="5" fillId="34" borderId="26" xfId="59" applyFont="1" applyFill="1" applyBorder="1" applyAlignment="1" applyProtection="1">
      <alignment horizontal="justify" vertical="top" wrapText="1"/>
      <protection locked="0"/>
    </xf>
    <xf numFmtId="0" fontId="5" fillId="34" borderId="0" xfId="59" applyFont="1" applyFill="1" applyAlignment="1" applyProtection="1">
      <alignment horizontal="justify" vertical="top" wrapText="1"/>
      <protection locked="0"/>
    </xf>
    <xf numFmtId="0" fontId="5" fillId="34" borderId="27" xfId="59" applyFont="1" applyFill="1" applyBorder="1" applyAlignment="1" applyProtection="1">
      <alignment horizontal="justify" vertical="top" wrapText="1"/>
      <protection locked="0"/>
    </xf>
    <xf numFmtId="0" fontId="2" fillId="34" borderId="0" xfId="0" applyFont="1" applyFill="1" applyAlignment="1">
      <alignment wrapText="1"/>
    </xf>
    <xf numFmtId="0" fontId="85" fillId="34" borderId="20" xfId="0" applyFont="1" applyFill="1" applyBorder="1" applyAlignment="1">
      <alignment vertical="top" wrapText="1"/>
    </xf>
    <xf numFmtId="0" fontId="9" fillId="34" borderId="28" xfId="0" applyFont="1" applyFill="1" applyBorder="1" applyAlignment="1">
      <alignment/>
    </xf>
    <xf numFmtId="0" fontId="9" fillId="34" borderId="29" xfId="0" applyFont="1" applyFill="1" applyBorder="1" applyAlignment="1">
      <alignment/>
    </xf>
    <xf numFmtId="0" fontId="9" fillId="34" borderId="20" xfId="0" applyFont="1" applyFill="1" applyBorder="1" applyAlignment="1">
      <alignment horizontal="left" vertical="top" wrapText="1"/>
    </xf>
    <xf numFmtId="0" fontId="0" fillId="34" borderId="0" xfId="0" applyFill="1" applyAlignment="1">
      <alignment/>
    </xf>
    <xf numFmtId="0" fontId="9" fillId="34" borderId="30" xfId="0" applyFont="1" applyFill="1" applyBorder="1" applyAlignment="1">
      <alignment/>
    </xf>
    <xf numFmtId="0" fontId="9" fillId="34" borderId="31" xfId="0" applyFont="1" applyFill="1" applyBorder="1" applyAlignment="1">
      <alignment/>
    </xf>
    <xf numFmtId="0" fontId="9" fillId="34" borderId="32" xfId="0" applyFont="1" applyFill="1" applyBorder="1" applyAlignment="1">
      <alignment/>
    </xf>
    <xf numFmtId="0" fontId="5" fillId="34" borderId="22" xfId="0" applyFont="1" applyFill="1" applyBorder="1" applyAlignment="1" applyProtection="1">
      <alignment vertical="top" wrapText="1"/>
      <protection locked="0"/>
    </xf>
    <xf numFmtId="0" fontId="5" fillId="34" borderId="20" xfId="0" applyFont="1" applyFill="1" applyBorder="1" applyAlignment="1" applyProtection="1">
      <alignment vertical="top" wrapText="1"/>
      <protection locked="0"/>
    </xf>
    <xf numFmtId="0" fontId="0" fillId="34" borderId="20" xfId="0" applyFont="1" applyFill="1" applyBorder="1" applyAlignment="1">
      <alignment horizontal="left" vertical="center" wrapText="1"/>
    </xf>
    <xf numFmtId="0" fontId="5" fillId="34" borderId="24" xfId="0" applyFont="1" applyFill="1" applyBorder="1" applyAlignment="1" applyProtection="1">
      <alignment vertical="top" wrapText="1"/>
      <protection locked="0"/>
    </xf>
    <xf numFmtId="0" fontId="5" fillId="34" borderId="25" xfId="0" applyFont="1" applyFill="1" applyBorder="1" applyAlignment="1" applyProtection="1">
      <alignment vertical="top" wrapText="1"/>
      <protection locked="0"/>
    </xf>
    <xf numFmtId="0" fontId="5" fillId="34" borderId="0" xfId="0" applyFont="1" applyFill="1" applyBorder="1" applyAlignment="1" applyProtection="1">
      <alignment vertical="top" wrapText="1"/>
      <protection locked="0"/>
    </xf>
    <xf numFmtId="0" fontId="5" fillId="34" borderId="27" xfId="0" applyFont="1" applyFill="1" applyBorder="1" applyAlignment="1" applyProtection="1">
      <alignment vertical="top" wrapText="1"/>
      <protection locked="0"/>
    </xf>
    <xf numFmtId="0" fontId="5" fillId="34" borderId="0" xfId="0" applyFont="1" applyFill="1" applyBorder="1" applyAlignment="1" applyProtection="1">
      <alignment horizontal="left" vertical="top" wrapText="1"/>
      <protection locked="0"/>
    </xf>
    <xf numFmtId="0" fontId="4" fillId="34" borderId="22"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5" fillId="34" borderId="22" xfId="59" applyFont="1" applyFill="1" applyBorder="1" applyAlignment="1" applyProtection="1">
      <alignment vertical="top" wrapText="1"/>
      <protection locked="0"/>
    </xf>
    <xf numFmtId="0" fontId="5" fillId="34" borderId="20" xfId="59" applyFont="1" applyFill="1" applyBorder="1" applyAlignment="1" applyProtection="1">
      <alignment vertical="top" wrapText="1"/>
      <protection locked="0"/>
    </xf>
    <xf numFmtId="0" fontId="85" fillId="34" borderId="20" xfId="0" applyFont="1" applyFill="1" applyBorder="1" applyAlignment="1">
      <alignment horizontal="center" vertical="center" wrapText="1"/>
    </xf>
    <xf numFmtId="0" fontId="85" fillId="34" borderId="21" xfId="0" applyFont="1" applyFill="1" applyBorder="1" applyAlignment="1">
      <alignment vertical="center" wrapText="1"/>
    </xf>
    <xf numFmtId="0" fontId="85" fillId="34" borderId="22" xfId="0" applyFont="1" applyFill="1" applyBorder="1" applyAlignment="1">
      <alignment vertical="center" wrapText="1"/>
    </xf>
    <xf numFmtId="0" fontId="85" fillId="34" borderId="20" xfId="0" applyFont="1" applyFill="1" applyBorder="1" applyAlignment="1">
      <alignment horizontal="center" vertical="center"/>
    </xf>
    <xf numFmtId="0" fontId="86" fillId="34" borderId="0" xfId="0" applyFont="1" applyFill="1" applyAlignment="1">
      <alignment wrapText="1"/>
    </xf>
    <xf numFmtId="0" fontId="0" fillId="34" borderId="0" xfId="0" applyFont="1" applyFill="1" applyAlignment="1">
      <alignment vertical="center" wrapText="1"/>
    </xf>
    <xf numFmtId="0" fontId="85" fillId="34" borderId="0" xfId="0" applyFont="1" applyFill="1" applyAlignment="1" applyProtection="1">
      <alignment vertical="top" wrapText="1"/>
      <protection locked="0"/>
    </xf>
    <xf numFmtId="0" fontId="85" fillId="34" borderId="0" xfId="0" applyFont="1" applyFill="1" applyBorder="1" applyAlignment="1" applyProtection="1">
      <alignment vertical="top" wrapText="1"/>
      <protection locked="0"/>
    </xf>
    <xf numFmtId="0" fontId="84" fillId="34" borderId="0" xfId="0" applyFont="1" applyFill="1" applyAlignment="1">
      <alignment wrapText="1"/>
    </xf>
    <xf numFmtId="0" fontId="0" fillId="34" borderId="0" xfId="0" applyFont="1" applyFill="1" applyAlignment="1">
      <alignment vertical="top" wrapText="1"/>
    </xf>
    <xf numFmtId="0" fontId="0" fillId="34" borderId="24" xfId="0" applyFont="1" applyFill="1" applyBorder="1" applyAlignment="1" applyProtection="1">
      <alignment vertical="top" wrapText="1"/>
      <protection locked="0"/>
    </xf>
    <xf numFmtId="0" fontId="0" fillId="34" borderId="33" xfId="0" applyFont="1" applyFill="1" applyBorder="1" applyAlignment="1" applyProtection="1">
      <alignment vertical="top" wrapText="1"/>
      <protection locked="0"/>
    </xf>
    <xf numFmtId="0" fontId="0" fillId="34" borderId="0" xfId="0" applyFont="1" applyFill="1" applyAlignment="1" applyProtection="1">
      <alignment vertical="top" wrapText="1"/>
      <protection locked="0"/>
    </xf>
    <xf numFmtId="0" fontId="0" fillId="34" borderId="14" xfId="0" applyFont="1" applyFill="1" applyBorder="1" applyAlignment="1" applyProtection="1">
      <alignment vertical="top" wrapText="1"/>
      <protection locked="0"/>
    </xf>
    <xf numFmtId="0" fontId="69" fillId="34" borderId="0" xfId="0" applyFont="1" applyFill="1" applyAlignment="1">
      <alignment wrapText="1"/>
    </xf>
    <xf numFmtId="0" fontId="70" fillId="34" borderId="0" xfId="0" applyFont="1" applyFill="1" applyBorder="1" applyAlignment="1">
      <alignment wrapText="1"/>
    </xf>
    <xf numFmtId="0" fontId="5" fillId="34" borderId="23" xfId="59" applyFont="1" applyFill="1" applyBorder="1" applyAlignment="1" applyProtection="1">
      <alignment horizontal="left" vertical="top" wrapText="1"/>
      <protection locked="0"/>
    </xf>
    <xf numFmtId="0" fontId="5" fillId="34" borderId="24" xfId="59" applyFont="1" applyFill="1" applyBorder="1" applyAlignment="1" applyProtection="1">
      <alignment horizontal="left" vertical="top" wrapText="1"/>
      <protection locked="0"/>
    </xf>
    <xf numFmtId="0" fontId="5" fillId="34" borderId="25" xfId="59" applyFont="1" applyFill="1" applyBorder="1" applyAlignment="1" applyProtection="1">
      <alignment horizontal="left" vertical="top" wrapText="1"/>
      <protection locked="0"/>
    </xf>
    <xf numFmtId="0" fontId="5" fillId="34" borderId="26" xfId="59" applyFont="1" applyFill="1" applyBorder="1" applyAlignment="1" applyProtection="1">
      <alignment horizontal="left" vertical="top" wrapText="1"/>
      <protection locked="0"/>
    </xf>
    <xf numFmtId="0" fontId="5" fillId="34" borderId="0" xfId="59" applyFont="1" applyFill="1" applyBorder="1" applyAlignment="1" applyProtection="1">
      <alignment horizontal="left" vertical="top" wrapText="1"/>
      <protection locked="0"/>
    </xf>
    <xf numFmtId="0" fontId="5" fillId="34" borderId="27" xfId="59" applyFont="1" applyFill="1" applyBorder="1" applyAlignment="1" applyProtection="1">
      <alignment horizontal="left" vertical="top" wrapText="1"/>
      <protection locked="0"/>
    </xf>
    <xf numFmtId="0" fontId="5" fillId="34" borderId="34" xfId="59" applyFont="1" applyFill="1" applyBorder="1" applyAlignment="1" applyProtection="1">
      <alignment horizontal="left" vertical="top" wrapText="1"/>
      <protection locked="0"/>
    </xf>
    <xf numFmtId="0" fontId="5" fillId="34" borderId="35" xfId="59" applyFont="1" applyFill="1" applyBorder="1" applyAlignment="1" applyProtection="1">
      <alignment horizontal="left" vertical="top" wrapText="1"/>
      <protection locked="0"/>
    </xf>
    <xf numFmtId="0" fontId="5" fillId="34" borderId="36" xfId="59" applyFont="1" applyFill="1" applyBorder="1" applyAlignment="1" applyProtection="1">
      <alignment horizontal="left" vertical="top" wrapText="1"/>
      <protection locked="0"/>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3" xfId="53"/>
    <cellStyle name="Currency" xfId="54"/>
    <cellStyle name="Currency [0]" xfId="55"/>
    <cellStyle name="Neutral" xfId="56"/>
    <cellStyle name="Normal 2" xfId="57"/>
    <cellStyle name="Normal 2 2" xfId="58"/>
    <cellStyle name="Normal 3"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1066800</xdr:colOff>
      <xdr:row>5</xdr:row>
      <xdr:rowOff>0</xdr:rowOff>
    </xdr:from>
    <xdr:ext cx="104775" cy="266700"/>
    <xdr:sp fLocksText="0">
      <xdr:nvSpPr>
        <xdr:cNvPr id="1" name="1 CuadroTexto"/>
        <xdr:cNvSpPr txBox="1">
          <a:spLocks noChangeArrowheads="1"/>
        </xdr:cNvSpPr>
      </xdr:nvSpPr>
      <xdr:spPr>
        <a:xfrm>
          <a:off x="10639425" y="1504950"/>
          <a:ext cx="1047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9</xdr:col>
      <xdr:colOff>1504950</xdr:colOff>
      <xdr:row>1</xdr:row>
      <xdr:rowOff>76200</xdr:rowOff>
    </xdr:from>
    <xdr:to>
      <xdr:col>10</xdr:col>
      <xdr:colOff>2000250</xdr:colOff>
      <xdr:row>4</xdr:row>
      <xdr:rowOff>409575</xdr:rowOff>
    </xdr:to>
    <xdr:pic>
      <xdr:nvPicPr>
        <xdr:cNvPr id="2" name="Imagen 1"/>
        <xdr:cNvPicPr preferRelativeResize="1">
          <a:picLocks noChangeAspect="1"/>
        </xdr:cNvPicPr>
      </xdr:nvPicPr>
      <xdr:blipFill>
        <a:blip r:embed="rId1"/>
        <a:stretch>
          <a:fillRect/>
        </a:stretch>
      </xdr:blipFill>
      <xdr:spPr>
        <a:xfrm>
          <a:off x="14001750" y="247650"/>
          <a:ext cx="36004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45"/>
  <sheetViews>
    <sheetView showGridLines="0" tabSelected="1" zoomScale="93" zoomScaleNormal="93" zoomScaleSheetLayoutView="64" zoomScalePageLayoutView="0" workbookViewId="0" topLeftCell="A1">
      <pane xSplit="5" ySplit="6" topLeftCell="J66" activePane="bottomRight" state="frozen"/>
      <selection pane="topLeft" activeCell="A1" sqref="A1"/>
      <selection pane="topRight" activeCell="D1" sqref="D1"/>
      <selection pane="bottomLeft" activeCell="A4" sqref="A4"/>
      <selection pane="bottomRight" activeCell="K66" sqref="K66"/>
    </sheetView>
  </sheetViews>
  <sheetFormatPr defaultColWidth="11.421875" defaultRowHeight="12.75"/>
  <cols>
    <col min="1" max="1" width="11.421875" style="27" customWidth="1"/>
    <col min="2" max="2" width="15.421875" style="1" customWidth="1"/>
    <col min="3" max="3" width="18.57421875" style="1" customWidth="1"/>
    <col min="4" max="4" width="21.57421875" style="1" customWidth="1"/>
    <col min="5" max="5" width="13.8515625" style="1" customWidth="1"/>
    <col min="6" max="6" width="36.00390625" style="1" customWidth="1"/>
    <col min="7" max="7" width="26.7109375" style="1" customWidth="1"/>
    <col min="8" max="8" width="25.00390625" style="1" customWidth="1"/>
    <col min="9" max="9" width="18.8515625" style="1" customWidth="1"/>
    <col min="10" max="10" width="46.57421875" style="1" customWidth="1"/>
    <col min="11" max="11" width="67.00390625" style="2" customWidth="1"/>
    <col min="12" max="12" width="11.421875" style="27" hidden="1" customWidth="1"/>
    <col min="13" max="13" width="21.8515625" style="27" hidden="1" customWidth="1"/>
    <col min="14" max="17" width="11.421875" style="27" hidden="1" customWidth="1"/>
    <col min="18" max="18" width="3.00390625" style="27" hidden="1" customWidth="1"/>
    <col min="19" max="23" width="11.421875" style="27" hidden="1" customWidth="1"/>
    <col min="24" max="24" width="5.421875" style="27" hidden="1" customWidth="1"/>
    <col min="25" max="16384" width="11.421875" style="27" customWidth="1"/>
  </cols>
  <sheetData>
    <row r="1" spans="1:5" ht="13.5" thickBot="1">
      <c r="A1" s="44"/>
      <c r="B1" s="45"/>
      <c r="C1" s="45"/>
      <c r="D1" s="45"/>
      <c r="E1" s="46"/>
    </row>
    <row r="2" spans="1:11" ht="22.5" customHeight="1">
      <c r="A2" s="51" t="s">
        <v>4</v>
      </c>
      <c r="B2" s="45"/>
      <c r="C2" s="45"/>
      <c r="D2" s="45"/>
      <c r="E2" s="46"/>
      <c r="F2" s="35"/>
      <c r="G2" s="54" t="s">
        <v>94</v>
      </c>
      <c r="H2" s="35"/>
      <c r="I2" s="36"/>
      <c r="J2" s="29"/>
      <c r="K2" s="30"/>
    </row>
    <row r="3" spans="1:11" ht="22.5" customHeight="1">
      <c r="A3" s="52" t="s">
        <v>5</v>
      </c>
      <c r="B3" s="47"/>
      <c r="C3" s="47"/>
      <c r="D3" s="47"/>
      <c r="E3" s="43"/>
      <c r="F3" s="37"/>
      <c r="G3" s="55" t="s">
        <v>273</v>
      </c>
      <c r="H3" s="37"/>
      <c r="I3" s="38"/>
      <c r="J3" s="31"/>
      <c r="K3" s="32"/>
    </row>
    <row r="4" spans="1:11" ht="22.5" customHeight="1">
      <c r="A4" s="52" t="s">
        <v>9</v>
      </c>
      <c r="B4" s="47"/>
      <c r="C4" s="47"/>
      <c r="D4" s="47"/>
      <c r="E4" s="43"/>
      <c r="F4" s="37"/>
      <c r="G4" s="55" t="s">
        <v>272</v>
      </c>
      <c r="H4" s="37"/>
      <c r="I4" s="38"/>
      <c r="J4" s="31"/>
      <c r="K4" s="32"/>
    </row>
    <row r="5" spans="1:11" ht="37.5" customHeight="1" thickBot="1">
      <c r="A5" s="53" t="s">
        <v>101</v>
      </c>
      <c r="B5" s="48"/>
      <c r="C5" s="48"/>
      <c r="D5" s="48"/>
      <c r="E5" s="49"/>
      <c r="F5" s="40"/>
      <c r="G5" s="56" t="s">
        <v>382</v>
      </c>
      <c r="H5" s="41"/>
      <c r="I5" s="42"/>
      <c r="J5" s="33"/>
      <c r="K5" s="34"/>
    </row>
    <row r="6" spans="2:11" ht="63" customHeight="1">
      <c r="B6" s="39" t="s">
        <v>46</v>
      </c>
      <c r="C6" s="39" t="s">
        <v>54</v>
      </c>
      <c r="D6" s="39" t="s">
        <v>45</v>
      </c>
      <c r="E6" s="50" t="s">
        <v>47</v>
      </c>
      <c r="F6" s="28" t="s">
        <v>50</v>
      </c>
      <c r="G6" s="28" t="s">
        <v>51</v>
      </c>
      <c r="H6" s="28" t="s">
        <v>48</v>
      </c>
      <c r="I6" s="28" t="s">
        <v>49</v>
      </c>
      <c r="J6" s="28" t="s">
        <v>3</v>
      </c>
      <c r="K6" s="28" t="s">
        <v>278</v>
      </c>
    </row>
    <row r="7" spans="1:11" s="64" customFormat="1" ht="369.75" customHeight="1">
      <c r="A7" s="65">
        <v>1</v>
      </c>
      <c r="B7" s="58" t="s">
        <v>179</v>
      </c>
      <c r="C7" s="58" t="s">
        <v>239</v>
      </c>
      <c r="D7" s="59" t="s">
        <v>88</v>
      </c>
      <c r="E7" s="60" t="s">
        <v>2</v>
      </c>
      <c r="F7" s="61" t="s">
        <v>240</v>
      </c>
      <c r="G7" s="60" t="s">
        <v>10</v>
      </c>
      <c r="H7" s="60" t="s">
        <v>107</v>
      </c>
      <c r="I7" s="60" t="s">
        <v>11</v>
      </c>
      <c r="J7" s="62" t="s">
        <v>374</v>
      </c>
      <c r="K7" s="60" t="s">
        <v>408</v>
      </c>
    </row>
    <row r="8" spans="1:11" s="64" customFormat="1" ht="369.75" customHeight="1">
      <c r="A8" s="65">
        <v>2</v>
      </c>
      <c r="B8" s="58" t="s">
        <v>236</v>
      </c>
      <c r="C8" s="58" t="s">
        <v>239</v>
      </c>
      <c r="D8" s="59" t="s">
        <v>88</v>
      </c>
      <c r="E8" s="60" t="s">
        <v>2</v>
      </c>
      <c r="F8" s="61" t="s">
        <v>241</v>
      </c>
      <c r="G8" s="60" t="s">
        <v>12</v>
      </c>
      <c r="H8" s="60" t="s">
        <v>13</v>
      </c>
      <c r="I8" s="60" t="s">
        <v>14</v>
      </c>
      <c r="J8" s="62" t="s">
        <v>376</v>
      </c>
      <c r="K8" s="60" t="s">
        <v>383</v>
      </c>
    </row>
    <row r="9" spans="1:11" s="64" customFormat="1" ht="180.75" customHeight="1">
      <c r="A9" s="65">
        <v>3</v>
      </c>
      <c r="B9" s="58" t="s">
        <v>180</v>
      </c>
      <c r="C9" s="58" t="s">
        <v>242</v>
      </c>
      <c r="D9" s="59" t="s">
        <v>104</v>
      </c>
      <c r="E9" s="60" t="s">
        <v>2</v>
      </c>
      <c r="F9" s="61" t="s">
        <v>243</v>
      </c>
      <c r="G9" s="60" t="s">
        <v>15</v>
      </c>
      <c r="H9" s="60" t="s">
        <v>16</v>
      </c>
      <c r="I9" s="60" t="s">
        <v>17</v>
      </c>
      <c r="J9" s="62" t="s">
        <v>402</v>
      </c>
      <c r="K9" s="60" t="s">
        <v>403</v>
      </c>
    </row>
    <row r="10" spans="1:11" s="64" customFormat="1" ht="323.25" customHeight="1">
      <c r="A10" s="65">
        <v>4</v>
      </c>
      <c r="B10" s="58" t="s">
        <v>181</v>
      </c>
      <c r="C10" s="58" t="s">
        <v>242</v>
      </c>
      <c r="D10" s="59" t="s">
        <v>104</v>
      </c>
      <c r="E10" s="60" t="s">
        <v>2</v>
      </c>
      <c r="F10" s="61" t="s">
        <v>176</v>
      </c>
      <c r="G10" s="60" t="s">
        <v>244</v>
      </c>
      <c r="H10" s="60" t="s">
        <v>177</v>
      </c>
      <c r="I10" s="60" t="s">
        <v>111</v>
      </c>
      <c r="J10" s="62" t="s">
        <v>404</v>
      </c>
      <c r="K10" s="60" t="s">
        <v>405</v>
      </c>
    </row>
    <row r="11" spans="1:11" s="64" customFormat="1" ht="79.5" customHeight="1">
      <c r="A11" s="65">
        <v>5</v>
      </c>
      <c r="B11" s="58" t="s">
        <v>182</v>
      </c>
      <c r="C11" s="58" t="s">
        <v>242</v>
      </c>
      <c r="D11" s="59" t="s">
        <v>104</v>
      </c>
      <c r="E11" s="60" t="s">
        <v>2</v>
      </c>
      <c r="F11" s="61" t="s">
        <v>65</v>
      </c>
      <c r="G11" s="60" t="s">
        <v>63</v>
      </c>
      <c r="H11" s="60" t="s">
        <v>64</v>
      </c>
      <c r="I11" s="60" t="s">
        <v>111</v>
      </c>
      <c r="J11" s="62" t="s">
        <v>406</v>
      </c>
      <c r="K11" s="60" t="s">
        <v>431</v>
      </c>
    </row>
    <row r="12" spans="1:11" s="64" customFormat="1" ht="133.5" customHeight="1">
      <c r="A12" s="65">
        <v>6</v>
      </c>
      <c r="B12" s="58" t="s">
        <v>183</v>
      </c>
      <c r="C12" s="66" t="s">
        <v>242</v>
      </c>
      <c r="D12" s="59" t="s">
        <v>104</v>
      </c>
      <c r="E12" s="60" t="s">
        <v>2</v>
      </c>
      <c r="F12" s="61" t="s">
        <v>66</v>
      </c>
      <c r="G12" s="60" t="s">
        <v>67</v>
      </c>
      <c r="H12" s="60" t="s">
        <v>68</v>
      </c>
      <c r="I12" s="60" t="s">
        <v>92</v>
      </c>
      <c r="J12" s="62" t="s">
        <v>407</v>
      </c>
      <c r="K12" s="60" t="s">
        <v>432</v>
      </c>
    </row>
    <row r="13" spans="1:11" s="64" customFormat="1" ht="75" customHeight="1">
      <c r="A13" s="65">
        <v>0</v>
      </c>
      <c r="B13" s="58" t="s">
        <v>227</v>
      </c>
      <c r="C13" s="58" t="s">
        <v>184</v>
      </c>
      <c r="D13" s="59" t="s">
        <v>170</v>
      </c>
      <c r="E13" s="60" t="s">
        <v>2</v>
      </c>
      <c r="F13" s="61" t="s">
        <v>114</v>
      </c>
      <c r="G13" s="67" t="s">
        <v>38</v>
      </c>
      <c r="H13" s="60" t="s">
        <v>115</v>
      </c>
      <c r="I13" s="60" t="s">
        <v>116</v>
      </c>
      <c r="J13" s="62" t="s">
        <v>327</v>
      </c>
      <c r="K13" s="60" t="s">
        <v>386</v>
      </c>
    </row>
    <row r="14" spans="1:11" s="64" customFormat="1" ht="165.75" customHeight="1">
      <c r="A14" s="65">
        <v>8</v>
      </c>
      <c r="B14" s="58" t="s">
        <v>228</v>
      </c>
      <c r="C14" s="58" t="s">
        <v>184</v>
      </c>
      <c r="D14" s="59" t="s">
        <v>170</v>
      </c>
      <c r="E14" s="60" t="s">
        <v>2</v>
      </c>
      <c r="F14" s="61" t="s">
        <v>117</v>
      </c>
      <c r="G14" s="60" t="s">
        <v>110</v>
      </c>
      <c r="H14" s="60" t="s">
        <v>118</v>
      </c>
      <c r="I14" s="60" t="s">
        <v>119</v>
      </c>
      <c r="J14" s="62" t="s">
        <v>384</v>
      </c>
      <c r="K14" s="60" t="s">
        <v>385</v>
      </c>
    </row>
    <row r="15" spans="1:11" s="64" customFormat="1" ht="42" customHeight="1">
      <c r="A15" s="65">
        <v>9</v>
      </c>
      <c r="B15" s="58" t="s">
        <v>229</v>
      </c>
      <c r="C15" s="58" t="s">
        <v>184</v>
      </c>
      <c r="D15" s="59" t="s">
        <v>245</v>
      </c>
      <c r="E15" s="60" t="s">
        <v>2</v>
      </c>
      <c r="F15" s="61" t="s">
        <v>298</v>
      </c>
      <c r="G15" s="60" t="s">
        <v>18</v>
      </c>
      <c r="H15" s="60" t="s">
        <v>19</v>
      </c>
      <c r="I15" s="60" t="s">
        <v>20</v>
      </c>
      <c r="J15" s="62" t="s">
        <v>307</v>
      </c>
      <c r="K15" s="60" t="s">
        <v>375</v>
      </c>
    </row>
    <row r="16" spans="1:11" s="64" customFormat="1" ht="111.75" customHeight="1">
      <c r="A16" s="65">
        <v>10</v>
      </c>
      <c r="B16" s="58" t="s">
        <v>230</v>
      </c>
      <c r="C16" s="58" t="s">
        <v>185</v>
      </c>
      <c r="D16" s="59" t="s">
        <v>328</v>
      </c>
      <c r="E16" s="60" t="s">
        <v>2</v>
      </c>
      <c r="F16" s="61" t="s">
        <v>246</v>
      </c>
      <c r="G16" s="60" t="s">
        <v>79</v>
      </c>
      <c r="H16" s="60" t="s">
        <v>106</v>
      </c>
      <c r="I16" s="60" t="s">
        <v>80</v>
      </c>
      <c r="J16" s="62" t="s">
        <v>381</v>
      </c>
      <c r="K16" s="60" t="s">
        <v>433</v>
      </c>
    </row>
    <row r="17" spans="1:38" s="64" customFormat="1" ht="105.75" customHeight="1">
      <c r="A17" s="65">
        <v>11</v>
      </c>
      <c r="B17" s="58" t="s">
        <v>231</v>
      </c>
      <c r="C17" s="58" t="s">
        <v>82</v>
      </c>
      <c r="D17" s="59" t="s">
        <v>105</v>
      </c>
      <c r="E17" s="60" t="s">
        <v>2</v>
      </c>
      <c r="F17" s="61" t="s">
        <v>120</v>
      </c>
      <c r="G17" s="60" t="s">
        <v>44</v>
      </c>
      <c r="H17" s="60" t="s">
        <v>108</v>
      </c>
      <c r="I17" s="60" t="s">
        <v>279</v>
      </c>
      <c r="J17" s="62" t="s">
        <v>341</v>
      </c>
      <c r="K17" s="68" t="s">
        <v>434</v>
      </c>
      <c r="Y17" s="69"/>
      <c r="Z17" s="70"/>
      <c r="AA17" s="70"/>
      <c r="AB17" s="70"/>
      <c r="AC17" s="70"/>
      <c r="AD17" s="70"/>
      <c r="AE17" s="70"/>
      <c r="AF17" s="70"/>
      <c r="AG17" s="70"/>
      <c r="AH17" s="70"/>
      <c r="AI17" s="70"/>
      <c r="AJ17" s="70"/>
      <c r="AK17" s="70"/>
      <c r="AL17" s="71"/>
    </row>
    <row r="18" spans="1:38" s="64" customFormat="1" ht="97.5" customHeight="1">
      <c r="A18" s="65">
        <v>12</v>
      </c>
      <c r="B18" s="58" t="s">
        <v>232</v>
      </c>
      <c r="C18" s="58" t="s">
        <v>82</v>
      </c>
      <c r="D18" s="59" t="s">
        <v>105</v>
      </c>
      <c r="E18" s="60" t="s">
        <v>2</v>
      </c>
      <c r="F18" s="61" t="s">
        <v>21</v>
      </c>
      <c r="G18" s="60" t="s">
        <v>22</v>
      </c>
      <c r="H18" s="60" t="s">
        <v>247</v>
      </c>
      <c r="I18" s="60" t="s">
        <v>109</v>
      </c>
      <c r="J18" s="62" t="s">
        <v>342</v>
      </c>
      <c r="K18" s="60" t="s">
        <v>435</v>
      </c>
      <c r="Y18" s="72"/>
      <c r="Z18" s="73"/>
      <c r="AA18" s="73"/>
      <c r="AB18" s="73"/>
      <c r="AC18" s="73"/>
      <c r="AD18" s="73"/>
      <c r="AE18" s="73"/>
      <c r="AF18" s="73"/>
      <c r="AG18" s="73"/>
      <c r="AH18" s="73"/>
      <c r="AI18" s="73"/>
      <c r="AJ18" s="73"/>
      <c r="AK18" s="73"/>
      <c r="AL18" s="74"/>
    </row>
    <row r="19" spans="1:38" s="64" customFormat="1" ht="361.5" customHeight="1">
      <c r="A19" s="65" t="s">
        <v>388</v>
      </c>
      <c r="B19" s="58" t="s">
        <v>233</v>
      </c>
      <c r="C19" s="58" t="s">
        <v>82</v>
      </c>
      <c r="D19" s="59" t="s">
        <v>105</v>
      </c>
      <c r="E19" s="60" t="s">
        <v>2</v>
      </c>
      <c r="F19" s="61" t="s">
        <v>121</v>
      </c>
      <c r="G19" s="60" t="s">
        <v>23</v>
      </c>
      <c r="H19" s="60" t="s">
        <v>248</v>
      </c>
      <c r="I19" s="60" t="s">
        <v>122</v>
      </c>
      <c r="J19" s="62" t="s">
        <v>343</v>
      </c>
      <c r="K19" s="68" t="s">
        <v>387</v>
      </c>
      <c r="Y19" s="75"/>
      <c r="Z19" s="75"/>
      <c r="AA19" s="75"/>
      <c r="AB19" s="75"/>
      <c r="AC19" s="75"/>
      <c r="AD19" s="75"/>
      <c r="AE19" s="75"/>
      <c r="AF19" s="75"/>
      <c r="AG19" s="75"/>
      <c r="AH19" s="75"/>
      <c r="AI19" s="75"/>
      <c r="AJ19" s="75"/>
      <c r="AK19" s="75"/>
      <c r="AL19" s="75"/>
    </row>
    <row r="20" spans="1:38" s="64" customFormat="1" ht="409.5" customHeight="1">
      <c r="A20" s="65">
        <v>14</v>
      </c>
      <c r="B20" s="58" t="s">
        <v>234</v>
      </c>
      <c r="C20" s="58" t="s">
        <v>82</v>
      </c>
      <c r="D20" s="59" t="s">
        <v>105</v>
      </c>
      <c r="E20" s="60" t="s">
        <v>2</v>
      </c>
      <c r="F20" s="61" t="s">
        <v>123</v>
      </c>
      <c r="G20" s="60" t="s">
        <v>124</v>
      </c>
      <c r="H20" s="60" t="s">
        <v>249</v>
      </c>
      <c r="I20" s="60" t="s">
        <v>250</v>
      </c>
      <c r="J20" s="62" t="s">
        <v>344</v>
      </c>
      <c r="K20" s="76" t="s">
        <v>389</v>
      </c>
      <c r="L20" s="77"/>
      <c r="M20" s="77"/>
      <c r="N20" s="77"/>
      <c r="O20" s="77"/>
      <c r="P20" s="77"/>
      <c r="Q20" s="77"/>
      <c r="R20" s="77"/>
      <c r="S20" s="77"/>
      <c r="T20" s="77"/>
      <c r="U20" s="77"/>
      <c r="V20" s="77"/>
      <c r="W20" s="77"/>
      <c r="X20" s="78"/>
      <c r="Y20" s="75"/>
      <c r="Z20" s="75"/>
      <c r="AA20" s="75"/>
      <c r="AB20" s="75"/>
      <c r="AC20" s="75"/>
      <c r="AD20" s="75"/>
      <c r="AE20" s="75"/>
      <c r="AF20" s="75"/>
      <c r="AG20" s="75"/>
      <c r="AH20" s="75"/>
      <c r="AI20" s="75"/>
      <c r="AJ20" s="75"/>
      <c r="AK20" s="75"/>
      <c r="AL20" s="75"/>
    </row>
    <row r="21" spans="1:38" s="64" customFormat="1" ht="99" customHeight="1">
      <c r="A21" s="65">
        <v>15</v>
      </c>
      <c r="B21" s="58" t="s">
        <v>235</v>
      </c>
      <c r="C21" s="58" t="s">
        <v>82</v>
      </c>
      <c r="D21" s="59" t="s">
        <v>105</v>
      </c>
      <c r="E21" s="60" t="s">
        <v>2</v>
      </c>
      <c r="F21" s="61" t="s">
        <v>24</v>
      </c>
      <c r="G21" s="60" t="s">
        <v>25</v>
      </c>
      <c r="H21" s="60" t="s">
        <v>125</v>
      </c>
      <c r="I21" s="60" t="s">
        <v>126</v>
      </c>
      <c r="J21" s="62" t="s">
        <v>345</v>
      </c>
      <c r="K21" s="79" t="s">
        <v>390</v>
      </c>
      <c r="L21" s="80"/>
      <c r="M21" s="80"/>
      <c r="N21" s="80"/>
      <c r="O21" s="80"/>
      <c r="P21" s="80"/>
      <c r="Q21" s="80"/>
      <c r="R21" s="80"/>
      <c r="S21" s="80"/>
      <c r="T21" s="80"/>
      <c r="U21" s="80"/>
      <c r="V21" s="80"/>
      <c r="W21" s="80"/>
      <c r="X21" s="81"/>
      <c r="Y21" s="75"/>
      <c r="Z21" s="75"/>
      <c r="AA21" s="75"/>
      <c r="AB21" s="75"/>
      <c r="AC21" s="75"/>
      <c r="AD21" s="75"/>
      <c r="AE21" s="75"/>
      <c r="AF21" s="75"/>
      <c r="AG21" s="75"/>
      <c r="AH21" s="75"/>
      <c r="AI21" s="75"/>
      <c r="AJ21" s="75"/>
      <c r="AK21" s="75"/>
      <c r="AL21" s="75"/>
    </row>
    <row r="22" spans="1:24" s="64" customFormat="1" ht="61.5" customHeight="1">
      <c r="A22" s="65">
        <v>16</v>
      </c>
      <c r="B22" s="58" t="s">
        <v>186</v>
      </c>
      <c r="C22" s="58" t="s">
        <v>83</v>
      </c>
      <c r="D22" s="59" t="s">
        <v>85</v>
      </c>
      <c r="E22" s="60" t="s">
        <v>8</v>
      </c>
      <c r="F22" s="61" t="s">
        <v>251</v>
      </c>
      <c r="G22" s="60" t="s">
        <v>309</v>
      </c>
      <c r="H22" s="60" t="s">
        <v>310</v>
      </c>
      <c r="I22" s="60" t="s">
        <v>311</v>
      </c>
      <c r="J22" s="62" t="s">
        <v>338</v>
      </c>
      <c r="K22" s="79" t="s">
        <v>396</v>
      </c>
      <c r="L22" s="82"/>
      <c r="M22" s="82"/>
      <c r="N22" s="82"/>
      <c r="O22" s="82"/>
      <c r="P22" s="82"/>
      <c r="Q22" s="82"/>
      <c r="R22" s="82"/>
      <c r="S22" s="82"/>
      <c r="T22" s="82"/>
      <c r="U22" s="82"/>
      <c r="V22" s="82"/>
      <c r="W22" s="82"/>
      <c r="X22" s="83"/>
    </row>
    <row r="23" spans="1:24" s="64" customFormat="1" ht="111" customHeight="1">
      <c r="A23" s="65">
        <v>17</v>
      </c>
      <c r="B23" s="58" t="s">
        <v>187</v>
      </c>
      <c r="C23" s="58" t="s">
        <v>83</v>
      </c>
      <c r="D23" s="59" t="s">
        <v>85</v>
      </c>
      <c r="E23" s="60" t="s">
        <v>8</v>
      </c>
      <c r="F23" s="61" t="s">
        <v>172</v>
      </c>
      <c r="G23" s="60" t="s">
        <v>312</v>
      </c>
      <c r="H23" s="60" t="s">
        <v>313</v>
      </c>
      <c r="I23" s="60" t="s">
        <v>314</v>
      </c>
      <c r="J23" s="62" t="s">
        <v>339</v>
      </c>
      <c r="K23" s="60" t="s">
        <v>397</v>
      </c>
      <c r="L23" s="84"/>
      <c r="M23" s="85"/>
      <c r="N23" s="85"/>
      <c r="O23" s="85"/>
      <c r="P23" s="85"/>
      <c r="Q23" s="85"/>
      <c r="R23" s="85"/>
      <c r="S23" s="85"/>
      <c r="T23" s="85"/>
      <c r="U23" s="85"/>
      <c r="V23" s="85"/>
      <c r="W23" s="85"/>
      <c r="X23" s="85"/>
    </row>
    <row r="24" spans="1:11" s="64" customFormat="1" ht="51.75" customHeight="1">
      <c r="A24" s="65">
        <v>18</v>
      </c>
      <c r="B24" s="58" t="s">
        <v>188</v>
      </c>
      <c r="C24" s="58" t="s">
        <v>83</v>
      </c>
      <c r="D24" s="59" t="s">
        <v>252</v>
      </c>
      <c r="E24" s="60" t="s">
        <v>8</v>
      </c>
      <c r="F24" s="61" t="s">
        <v>173</v>
      </c>
      <c r="G24" s="60" t="s">
        <v>174</v>
      </c>
      <c r="H24" s="60" t="s">
        <v>39</v>
      </c>
      <c r="I24" s="60" t="s">
        <v>40</v>
      </c>
      <c r="J24" s="62" t="s">
        <v>323</v>
      </c>
      <c r="K24" s="60" t="s">
        <v>398</v>
      </c>
    </row>
    <row r="25" spans="1:11" s="64" customFormat="1" ht="75" customHeight="1">
      <c r="A25" s="65">
        <v>19</v>
      </c>
      <c r="B25" s="58" t="s">
        <v>189</v>
      </c>
      <c r="C25" s="58" t="s">
        <v>83</v>
      </c>
      <c r="D25" s="59" t="s">
        <v>252</v>
      </c>
      <c r="E25" s="60" t="s">
        <v>8</v>
      </c>
      <c r="F25" s="61" t="s">
        <v>299</v>
      </c>
      <c r="G25" s="60" t="s">
        <v>175</v>
      </c>
      <c r="H25" s="60" t="s">
        <v>41</v>
      </c>
      <c r="I25" s="60" t="s">
        <v>42</v>
      </c>
      <c r="J25" s="62" t="s">
        <v>322</v>
      </c>
      <c r="K25" s="60" t="s">
        <v>399</v>
      </c>
    </row>
    <row r="26" spans="1:11" s="64" customFormat="1" ht="93.75" customHeight="1">
      <c r="A26" s="65">
        <v>20</v>
      </c>
      <c r="B26" s="58" t="s">
        <v>190</v>
      </c>
      <c r="C26" s="58" t="s">
        <v>83</v>
      </c>
      <c r="D26" s="59" t="s">
        <v>85</v>
      </c>
      <c r="E26" s="60" t="s">
        <v>8</v>
      </c>
      <c r="F26" s="61" t="s">
        <v>171</v>
      </c>
      <c r="G26" s="60" t="s">
        <v>315</v>
      </c>
      <c r="H26" s="60" t="s">
        <v>316</v>
      </c>
      <c r="I26" s="60" t="s">
        <v>317</v>
      </c>
      <c r="J26" s="62" t="s">
        <v>340</v>
      </c>
      <c r="K26" s="60" t="s">
        <v>400</v>
      </c>
    </row>
    <row r="27" spans="1:24" s="64" customFormat="1" ht="115.5" customHeight="1">
      <c r="A27" s="65">
        <v>21</v>
      </c>
      <c r="B27" s="58" t="s">
        <v>191</v>
      </c>
      <c r="C27" s="58" t="s">
        <v>83</v>
      </c>
      <c r="D27" s="59" t="s">
        <v>85</v>
      </c>
      <c r="E27" s="60" t="s">
        <v>8</v>
      </c>
      <c r="F27" s="61" t="s">
        <v>43</v>
      </c>
      <c r="G27" s="60" t="s">
        <v>81</v>
      </c>
      <c r="H27" s="60" t="s">
        <v>318</v>
      </c>
      <c r="I27" s="60" t="s">
        <v>319</v>
      </c>
      <c r="J27" s="62" t="s">
        <v>353</v>
      </c>
      <c r="K27" s="86" t="s">
        <v>436</v>
      </c>
      <c r="L27" s="87"/>
      <c r="M27" s="87"/>
      <c r="N27" s="87"/>
      <c r="O27" s="87"/>
      <c r="P27" s="87"/>
      <c r="Q27" s="87"/>
      <c r="R27" s="87"/>
      <c r="S27" s="87"/>
      <c r="T27" s="87"/>
      <c r="U27" s="87"/>
      <c r="V27" s="87"/>
      <c r="W27" s="87"/>
      <c r="X27" s="88"/>
    </row>
    <row r="28" spans="1:24" s="64" customFormat="1" ht="190.5" customHeight="1">
      <c r="A28" s="65">
        <v>22</v>
      </c>
      <c r="B28" s="58" t="s">
        <v>237</v>
      </c>
      <c r="C28" s="58" t="s">
        <v>83</v>
      </c>
      <c r="D28" s="59" t="s">
        <v>85</v>
      </c>
      <c r="E28" s="60" t="s">
        <v>2</v>
      </c>
      <c r="F28" s="61" t="s">
        <v>74</v>
      </c>
      <c r="G28" s="60" t="s">
        <v>326</v>
      </c>
      <c r="H28" s="60" t="s">
        <v>320</v>
      </c>
      <c r="I28" s="60" t="s">
        <v>321</v>
      </c>
      <c r="J28" s="62" t="s">
        <v>354</v>
      </c>
      <c r="K28" s="60" t="s">
        <v>401</v>
      </c>
      <c r="L28" s="89"/>
      <c r="M28" s="89"/>
      <c r="N28" s="89"/>
      <c r="O28" s="89"/>
      <c r="P28" s="89"/>
      <c r="Q28" s="89"/>
      <c r="R28" s="89"/>
      <c r="S28" s="89"/>
      <c r="T28" s="89"/>
      <c r="U28" s="89"/>
      <c r="V28" s="89"/>
      <c r="W28" s="89"/>
      <c r="X28" s="90"/>
    </row>
    <row r="29" spans="1:24" s="64" customFormat="1" ht="114" customHeight="1">
      <c r="A29" s="65">
        <v>23</v>
      </c>
      <c r="B29" s="58" t="s">
        <v>192</v>
      </c>
      <c r="C29" s="58" t="s">
        <v>83</v>
      </c>
      <c r="D29" s="59" t="s">
        <v>85</v>
      </c>
      <c r="E29" s="60" t="s">
        <v>2</v>
      </c>
      <c r="F29" s="61" t="s">
        <v>60</v>
      </c>
      <c r="G29" s="60" t="s">
        <v>35</v>
      </c>
      <c r="H29" s="60" t="s">
        <v>61</v>
      </c>
      <c r="I29" s="60" t="s">
        <v>62</v>
      </c>
      <c r="J29" s="62" t="s">
        <v>355</v>
      </c>
      <c r="K29" s="60" t="s">
        <v>391</v>
      </c>
      <c r="L29" s="89"/>
      <c r="M29" s="89"/>
      <c r="N29" s="89"/>
      <c r="O29" s="89"/>
      <c r="P29" s="89"/>
      <c r="Q29" s="89"/>
      <c r="R29" s="89"/>
      <c r="S29" s="89"/>
      <c r="T29" s="89"/>
      <c r="U29" s="89"/>
      <c r="V29" s="89"/>
      <c r="W29" s="89"/>
      <c r="X29" s="90"/>
    </row>
    <row r="30" spans="1:38" s="64" customFormat="1" ht="104.25" customHeight="1">
      <c r="A30" s="65">
        <v>24</v>
      </c>
      <c r="B30" s="58" t="s">
        <v>193</v>
      </c>
      <c r="C30" s="58" t="s">
        <v>83</v>
      </c>
      <c r="D30" s="59" t="s">
        <v>86</v>
      </c>
      <c r="E30" s="60" t="s">
        <v>2</v>
      </c>
      <c r="F30" s="61" t="s">
        <v>128</v>
      </c>
      <c r="G30" s="60" t="s">
        <v>7</v>
      </c>
      <c r="H30" s="60" t="s">
        <v>30</v>
      </c>
      <c r="I30" s="60" t="s">
        <v>31</v>
      </c>
      <c r="J30" s="62" t="s">
        <v>349</v>
      </c>
      <c r="K30" s="60" t="s">
        <v>333</v>
      </c>
      <c r="Y30" s="112"/>
      <c r="Z30" s="113"/>
      <c r="AA30" s="113"/>
      <c r="AB30" s="113"/>
      <c r="AC30" s="113"/>
      <c r="AD30" s="113"/>
      <c r="AE30" s="113"/>
      <c r="AF30" s="113"/>
      <c r="AG30" s="113"/>
      <c r="AH30" s="113"/>
      <c r="AI30" s="113"/>
      <c r="AJ30" s="113"/>
      <c r="AK30" s="113"/>
      <c r="AL30" s="114"/>
    </row>
    <row r="31" spans="1:38" s="64" customFormat="1" ht="45" customHeight="1">
      <c r="A31" s="65">
        <v>25</v>
      </c>
      <c r="B31" s="58" t="s">
        <v>194</v>
      </c>
      <c r="C31" s="58" t="s">
        <v>83</v>
      </c>
      <c r="D31" s="59" t="s">
        <v>86</v>
      </c>
      <c r="E31" s="60" t="s">
        <v>2</v>
      </c>
      <c r="F31" s="61" t="s">
        <v>127</v>
      </c>
      <c r="G31" s="60" t="s">
        <v>129</v>
      </c>
      <c r="H31" s="60" t="s">
        <v>129</v>
      </c>
      <c r="I31" s="60" t="s">
        <v>130</v>
      </c>
      <c r="J31" s="62" t="s">
        <v>347</v>
      </c>
      <c r="K31" s="60" t="s">
        <v>334</v>
      </c>
      <c r="L31" s="91"/>
      <c r="M31" s="91"/>
      <c r="N31" s="91"/>
      <c r="O31" s="91"/>
      <c r="P31" s="91"/>
      <c r="Q31" s="91"/>
      <c r="R31" s="91"/>
      <c r="S31" s="91"/>
      <c r="T31" s="91"/>
      <c r="U31" s="91"/>
      <c r="V31" s="91"/>
      <c r="W31" s="91"/>
      <c r="X31" s="91"/>
      <c r="Y31" s="115"/>
      <c r="Z31" s="116"/>
      <c r="AA31" s="116"/>
      <c r="AB31" s="116"/>
      <c r="AC31" s="116"/>
      <c r="AD31" s="116"/>
      <c r="AE31" s="116"/>
      <c r="AF31" s="116"/>
      <c r="AG31" s="116"/>
      <c r="AH31" s="116"/>
      <c r="AI31" s="116"/>
      <c r="AJ31" s="116"/>
      <c r="AK31" s="116"/>
      <c r="AL31" s="117"/>
    </row>
    <row r="32" spans="1:38" s="64" customFormat="1" ht="99" customHeight="1">
      <c r="A32" s="65">
        <v>26</v>
      </c>
      <c r="B32" s="58" t="s">
        <v>195</v>
      </c>
      <c r="C32" s="58" t="s">
        <v>83</v>
      </c>
      <c r="D32" s="59" t="s">
        <v>86</v>
      </c>
      <c r="E32" s="60" t="s">
        <v>2</v>
      </c>
      <c r="F32" s="61" t="s">
        <v>133</v>
      </c>
      <c r="G32" s="60" t="s">
        <v>32</v>
      </c>
      <c r="H32" s="60" t="s">
        <v>131</v>
      </c>
      <c r="I32" s="60" t="s">
        <v>132</v>
      </c>
      <c r="J32" s="62" t="s">
        <v>348</v>
      </c>
      <c r="K32" s="60" t="s">
        <v>335</v>
      </c>
      <c r="L32" s="92"/>
      <c r="M32" s="93"/>
      <c r="N32" s="93"/>
      <c r="O32" s="93"/>
      <c r="P32" s="93"/>
      <c r="Q32" s="93"/>
      <c r="R32" s="93"/>
      <c r="S32" s="93"/>
      <c r="T32" s="93"/>
      <c r="U32" s="93"/>
      <c r="V32" s="93"/>
      <c r="W32" s="93"/>
      <c r="X32" s="93"/>
      <c r="Y32" s="118"/>
      <c r="Z32" s="119"/>
      <c r="AA32" s="119"/>
      <c r="AB32" s="119"/>
      <c r="AC32" s="119"/>
      <c r="AD32" s="119"/>
      <c r="AE32" s="119"/>
      <c r="AF32" s="119"/>
      <c r="AG32" s="119"/>
      <c r="AH32" s="119"/>
      <c r="AI32" s="119"/>
      <c r="AJ32" s="119"/>
      <c r="AK32" s="119"/>
      <c r="AL32" s="120"/>
    </row>
    <row r="33" spans="1:24" s="64" customFormat="1" ht="80.25" customHeight="1">
      <c r="A33" s="65">
        <v>27</v>
      </c>
      <c r="B33" s="58" t="s">
        <v>196</v>
      </c>
      <c r="C33" s="58" t="s">
        <v>83</v>
      </c>
      <c r="D33" s="59" t="s">
        <v>86</v>
      </c>
      <c r="E33" s="60" t="s">
        <v>2</v>
      </c>
      <c r="F33" s="61" t="s">
        <v>134</v>
      </c>
      <c r="G33" s="60" t="s">
        <v>59</v>
      </c>
      <c r="H33" s="60" t="s">
        <v>135</v>
      </c>
      <c r="I33" s="60" t="s">
        <v>136</v>
      </c>
      <c r="J33" s="62" t="s">
        <v>350</v>
      </c>
      <c r="K33" s="60" t="s">
        <v>336</v>
      </c>
      <c r="L33" s="92"/>
      <c r="M33" s="93"/>
      <c r="N33" s="93"/>
      <c r="O33" s="93"/>
      <c r="P33" s="93"/>
      <c r="Q33" s="93"/>
      <c r="R33" s="93"/>
      <c r="S33" s="93"/>
      <c r="T33" s="93"/>
      <c r="U33" s="93"/>
      <c r="V33" s="93"/>
      <c r="W33" s="93"/>
      <c r="X33" s="93"/>
    </row>
    <row r="34" spans="1:24" s="64" customFormat="1" ht="69" customHeight="1">
      <c r="A34" s="65">
        <v>28</v>
      </c>
      <c r="B34" s="58" t="s">
        <v>197</v>
      </c>
      <c r="C34" s="58" t="s">
        <v>83</v>
      </c>
      <c r="D34" s="59" t="s">
        <v>86</v>
      </c>
      <c r="E34" s="60" t="s">
        <v>2</v>
      </c>
      <c r="F34" s="61" t="s">
        <v>137</v>
      </c>
      <c r="G34" s="60" t="s">
        <v>138</v>
      </c>
      <c r="H34" s="60" t="s">
        <v>33</v>
      </c>
      <c r="I34" s="60" t="s">
        <v>139</v>
      </c>
      <c r="J34" s="62" t="s">
        <v>351</v>
      </c>
      <c r="K34" s="60" t="s">
        <v>409</v>
      </c>
      <c r="L34" s="92"/>
      <c r="M34" s="93"/>
      <c r="N34" s="93"/>
      <c r="O34" s="93"/>
      <c r="P34" s="93"/>
      <c r="Q34" s="93"/>
      <c r="R34" s="93"/>
      <c r="S34" s="93"/>
      <c r="T34" s="93"/>
      <c r="U34" s="93"/>
      <c r="V34" s="93"/>
      <c r="W34" s="93"/>
      <c r="X34" s="93"/>
    </row>
    <row r="35" spans="1:24" s="64" customFormat="1" ht="71.25" customHeight="1">
      <c r="A35" s="65">
        <v>29</v>
      </c>
      <c r="B35" s="58" t="s">
        <v>198</v>
      </c>
      <c r="C35" s="58" t="s">
        <v>83</v>
      </c>
      <c r="D35" s="59" t="s">
        <v>86</v>
      </c>
      <c r="E35" s="60" t="s">
        <v>2</v>
      </c>
      <c r="F35" s="61" t="s">
        <v>140</v>
      </c>
      <c r="G35" s="60" t="s">
        <v>34</v>
      </c>
      <c r="H35" s="60" t="s">
        <v>93</v>
      </c>
      <c r="I35" s="60" t="s">
        <v>141</v>
      </c>
      <c r="J35" s="62" t="s">
        <v>352</v>
      </c>
      <c r="K35" s="60" t="s">
        <v>337</v>
      </c>
      <c r="L35" s="92"/>
      <c r="M35" s="93"/>
      <c r="N35" s="93"/>
      <c r="O35" s="93"/>
      <c r="P35" s="93"/>
      <c r="Q35" s="93"/>
      <c r="R35" s="93"/>
      <c r="S35" s="93"/>
      <c r="T35" s="93"/>
      <c r="U35" s="93"/>
      <c r="V35" s="93"/>
      <c r="W35" s="93"/>
      <c r="X35" s="93"/>
    </row>
    <row r="36" spans="1:24" s="64" customFormat="1" ht="53.25" customHeight="1">
      <c r="A36" s="65">
        <v>30</v>
      </c>
      <c r="B36" s="58" t="s">
        <v>199</v>
      </c>
      <c r="C36" s="58" t="s">
        <v>83</v>
      </c>
      <c r="D36" s="59" t="s">
        <v>253</v>
      </c>
      <c r="E36" s="60" t="s">
        <v>2</v>
      </c>
      <c r="F36" s="61" t="s">
        <v>142</v>
      </c>
      <c r="G36" s="60" t="s">
        <v>69</v>
      </c>
      <c r="H36" s="60" t="s">
        <v>29</v>
      </c>
      <c r="I36" s="60" t="s">
        <v>143</v>
      </c>
      <c r="J36" s="62" t="s">
        <v>329</v>
      </c>
      <c r="K36" s="60" t="s">
        <v>410</v>
      </c>
      <c r="L36" s="94"/>
      <c r="M36" s="95"/>
      <c r="N36" s="95"/>
      <c r="O36" s="95"/>
      <c r="P36" s="95"/>
      <c r="Q36" s="95"/>
      <c r="R36" s="95"/>
      <c r="S36" s="95"/>
      <c r="T36" s="95"/>
      <c r="U36" s="95"/>
      <c r="V36" s="95"/>
      <c r="W36" s="95"/>
      <c r="X36" s="95"/>
    </row>
    <row r="37" spans="1:24" s="64" customFormat="1" ht="50.25" customHeight="1">
      <c r="A37" s="65">
        <v>31</v>
      </c>
      <c r="B37" s="58" t="s">
        <v>200</v>
      </c>
      <c r="C37" s="58" t="s">
        <v>83</v>
      </c>
      <c r="D37" s="59" t="s">
        <v>253</v>
      </c>
      <c r="E37" s="60" t="s">
        <v>2</v>
      </c>
      <c r="F37" s="61" t="s">
        <v>300</v>
      </c>
      <c r="G37" s="60" t="s">
        <v>72</v>
      </c>
      <c r="H37" s="60" t="s">
        <v>96</v>
      </c>
      <c r="I37" s="60" t="s">
        <v>144</v>
      </c>
      <c r="J37" s="62" t="s">
        <v>330</v>
      </c>
      <c r="K37" s="60" t="s">
        <v>411</v>
      </c>
      <c r="L37" s="94"/>
      <c r="M37" s="95"/>
      <c r="N37" s="95"/>
      <c r="O37" s="95"/>
      <c r="P37" s="95"/>
      <c r="Q37" s="95"/>
      <c r="R37" s="95"/>
      <c r="S37" s="95"/>
      <c r="T37" s="95"/>
      <c r="U37" s="95"/>
      <c r="V37" s="95"/>
      <c r="W37" s="95"/>
      <c r="X37" s="95"/>
    </row>
    <row r="38" spans="1:11" s="64" customFormat="1" ht="70.5" customHeight="1">
      <c r="A38" s="65">
        <v>32</v>
      </c>
      <c r="B38" s="58" t="s">
        <v>201</v>
      </c>
      <c r="C38" s="58" t="s">
        <v>83</v>
      </c>
      <c r="D38" s="59" t="s">
        <v>253</v>
      </c>
      <c r="E38" s="60" t="s">
        <v>2</v>
      </c>
      <c r="F38" s="61" t="s">
        <v>145</v>
      </c>
      <c r="G38" s="60" t="s">
        <v>112</v>
      </c>
      <c r="H38" s="60" t="s">
        <v>113</v>
      </c>
      <c r="I38" s="60" t="s">
        <v>280</v>
      </c>
      <c r="J38" s="62" t="s">
        <v>331</v>
      </c>
      <c r="K38" s="60" t="s">
        <v>412</v>
      </c>
    </row>
    <row r="39" spans="1:11" s="64" customFormat="1" ht="64.5" customHeight="1">
      <c r="A39" s="65">
        <v>33</v>
      </c>
      <c r="B39" s="58" t="s">
        <v>202</v>
      </c>
      <c r="C39" s="58" t="s">
        <v>83</v>
      </c>
      <c r="D39" s="59" t="s">
        <v>253</v>
      </c>
      <c r="E39" s="60" t="s">
        <v>2</v>
      </c>
      <c r="F39" s="61" t="s">
        <v>254</v>
      </c>
      <c r="G39" s="60" t="s">
        <v>70</v>
      </c>
      <c r="H39" s="60" t="s">
        <v>294</v>
      </c>
      <c r="I39" s="60" t="s">
        <v>71</v>
      </c>
      <c r="J39" s="62" t="s">
        <v>308</v>
      </c>
      <c r="K39" s="60" t="s">
        <v>413</v>
      </c>
    </row>
    <row r="40" spans="1:11" s="100" customFormat="1" ht="86.25" customHeight="1">
      <c r="A40" s="57">
        <v>34</v>
      </c>
      <c r="B40" s="96" t="s">
        <v>203</v>
      </c>
      <c r="C40" s="96" t="s">
        <v>83</v>
      </c>
      <c r="D40" s="97" t="s">
        <v>253</v>
      </c>
      <c r="E40" s="67" t="s">
        <v>2</v>
      </c>
      <c r="F40" s="98" t="s">
        <v>296</v>
      </c>
      <c r="G40" s="67" t="s">
        <v>97</v>
      </c>
      <c r="H40" s="67" t="s">
        <v>102</v>
      </c>
      <c r="I40" s="67" t="s">
        <v>103</v>
      </c>
      <c r="J40" s="99" t="s">
        <v>324</v>
      </c>
      <c r="K40" s="60" t="s">
        <v>414</v>
      </c>
    </row>
    <row r="41" spans="1:11" s="64" customFormat="1" ht="90" customHeight="1">
      <c r="A41" s="65">
        <v>35</v>
      </c>
      <c r="B41" s="58" t="s">
        <v>204</v>
      </c>
      <c r="C41" s="58" t="s">
        <v>83</v>
      </c>
      <c r="D41" s="59" t="s">
        <v>255</v>
      </c>
      <c r="E41" s="60" t="s">
        <v>2</v>
      </c>
      <c r="F41" s="61" t="s">
        <v>297</v>
      </c>
      <c r="G41" s="60" t="s">
        <v>146</v>
      </c>
      <c r="H41" s="60" t="s">
        <v>293</v>
      </c>
      <c r="I41" s="60" t="s">
        <v>73</v>
      </c>
      <c r="J41" s="62" t="s">
        <v>332</v>
      </c>
      <c r="K41" s="60" t="s">
        <v>415</v>
      </c>
    </row>
    <row r="42" spans="1:11" s="64" customFormat="1" ht="95.25" customHeight="1">
      <c r="A42" s="65">
        <v>36</v>
      </c>
      <c r="B42" s="58" t="s">
        <v>205</v>
      </c>
      <c r="C42" s="58" t="s">
        <v>83</v>
      </c>
      <c r="D42" s="59" t="s">
        <v>255</v>
      </c>
      <c r="E42" s="60" t="s">
        <v>2</v>
      </c>
      <c r="F42" s="61" t="s">
        <v>147</v>
      </c>
      <c r="G42" s="60" t="s">
        <v>148</v>
      </c>
      <c r="H42" s="60" t="s">
        <v>149</v>
      </c>
      <c r="I42" s="60" t="s">
        <v>36</v>
      </c>
      <c r="J42" s="62" t="s">
        <v>417</v>
      </c>
      <c r="K42" s="60" t="s">
        <v>416</v>
      </c>
    </row>
    <row r="43" spans="1:11" s="64" customFormat="1" ht="120" customHeight="1">
      <c r="A43" s="65">
        <v>37</v>
      </c>
      <c r="B43" s="58" t="s">
        <v>207</v>
      </c>
      <c r="C43" s="58" t="s">
        <v>83</v>
      </c>
      <c r="D43" s="59" t="s">
        <v>95</v>
      </c>
      <c r="E43" s="60" t="s">
        <v>2</v>
      </c>
      <c r="F43" s="61" t="s">
        <v>301</v>
      </c>
      <c r="G43" s="60" t="s">
        <v>75</v>
      </c>
      <c r="H43" s="60" t="s">
        <v>292</v>
      </c>
      <c r="I43" s="60" t="s">
        <v>281</v>
      </c>
      <c r="J43" s="62" t="s">
        <v>392</v>
      </c>
      <c r="K43" s="68" t="s">
        <v>393</v>
      </c>
    </row>
    <row r="44" spans="1:11" s="64" customFormat="1" ht="148.5" customHeight="1">
      <c r="A44" s="65">
        <v>38</v>
      </c>
      <c r="B44" s="58" t="s">
        <v>208</v>
      </c>
      <c r="C44" s="58" t="s">
        <v>83</v>
      </c>
      <c r="D44" s="59" t="s">
        <v>95</v>
      </c>
      <c r="E44" s="60" t="s">
        <v>2</v>
      </c>
      <c r="F44" s="61" t="s">
        <v>26</v>
      </c>
      <c r="G44" s="60" t="s">
        <v>150</v>
      </c>
      <c r="H44" s="60" t="s">
        <v>291</v>
      </c>
      <c r="I44" s="60" t="s">
        <v>283</v>
      </c>
      <c r="J44" s="62" t="s">
        <v>363</v>
      </c>
      <c r="K44" s="60" t="s">
        <v>394</v>
      </c>
    </row>
    <row r="45" spans="1:11" s="64" customFormat="1" ht="57.75" customHeight="1">
      <c r="A45" s="65">
        <v>39</v>
      </c>
      <c r="B45" s="58" t="s">
        <v>209</v>
      </c>
      <c r="C45" s="58" t="s">
        <v>83</v>
      </c>
      <c r="D45" s="59" t="s">
        <v>95</v>
      </c>
      <c r="E45" s="60" t="s">
        <v>2</v>
      </c>
      <c r="F45" s="61" t="s">
        <v>153</v>
      </c>
      <c r="G45" s="60" t="s">
        <v>151</v>
      </c>
      <c r="H45" s="60" t="s">
        <v>152</v>
      </c>
      <c r="I45" s="60" t="s">
        <v>282</v>
      </c>
      <c r="J45" s="62" t="s">
        <v>364</v>
      </c>
      <c r="K45" s="60" t="s">
        <v>418</v>
      </c>
    </row>
    <row r="46" spans="1:11" s="64" customFormat="1" ht="51.75" customHeight="1">
      <c r="A46" s="65">
        <v>40</v>
      </c>
      <c r="B46" s="58" t="s">
        <v>210</v>
      </c>
      <c r="C46" s="58" t="s">
        <v>83</v>
      </c>
      <c r="D46" s="59" t="s">
        <v>95</v>
      </c>
      <c r="E46" s="60" t="s">
        <v>2</v>
      </c>
      <c r="F46" s="61" t="s">
        <v>154</v>
      </c>
      <c r="G46" s="60" t="s">
        <v>27</v>
      </c>
      <c r="H46" s="60" t="s">
        <v>155</v>
      </c>
      <c r="I46" s="60" t="s">
        <v>28</v>
      </c>
      <c r="J46" s="62" t="s">
        <v>368</v>
      </c>
      <c r="K46" s="60" t="s">
        <v>419</v>
      </c>
    </row>
    <row r="47" spans="1:11" s="64" customFormat="1" ht="54" customHeight="1">
      <c r="A47" s="65">
        <v>41</v>
      </c>
      <c r="B47" s="58" t="s">
        <v>211</v>
      </c>
      <c r="C47" s="58" t="s">
        <v>83</v>
      </c>
      <c r="D47" s="59" t="s">
        <v>95</v>
      </c>
      <c r="E47" s="60" t="s">
        <v>2</v>
      </c>
      <c r="F47" s="61" t="s">
        <v>256</v>
      </c>
      <c r="G47" s="60" t="s">
        <v>238</v>
      </c>
      <c r="H47" s="101" t="s">
        <v>290</v>
      </c>
      <c r="I47" s="60" t="s">
        <v>284</v>
      </c>
      <c r="J47" s="62" t="s">
        <v>369</v>
      </c>
      <c r="K47" s="60" t="s">
        <v>420</v>
      </c>
    </row>
    <row r="48" spans="1:11" s="64" customFormat="1" ht="50.25" customHeight="1">
      <c r="A48" s="65">
        <v>42</v>
      </c>
      <c r="B48" s="58" t="s">
        <v>212</v>
      </c>
      <c r="C48" s="58" t="s">
        <v>83</v>
      </c>
      <c r="D48" s="59" t="s">
        <v>95</v>
      </c>
      <c r="E48" s="60" t="s">
        <v>2</v>
      </c>
      <c r="F48" s="61" t="s">
        <v>156</v>
      </c>
      <c r="G48" s="60" t="s">
        <v>76</v>
      </c>
      <c r="H48" s="60" t="s">
        <v>77</v>
      </c>
      <c r="I48" s="60" t="s">
        <v>78</v>
      </c>
      <c r="J48" s="62" t="s">
        <v>306</v>
      </c>
      <c r="K48" s="60" t="s">
        <v>421</v>
      </c>
    </row>
    <row r="49" spans="1:24" s="104" customFormat="1" ht="48" customHeight="1">
      <c r="A49" s="57">
        <v>43</v>
      </c>
      <c r="B49" s="96" t="s">
        <v>213</v>
      </c>
      <c r="C49" s="96" t="s">
        <v>83</v>
      </c>
      <c r="D49" s="97" t="s">
        <v>100</v>
      </c>
      <c r="E49" s="67" t="s">
        <v>2</v>
      </c>
      <c r="F49" s="98" t="s">
        <v>257</v>
      </c>
      <c r="G49" s="67" t="s">
        <v>258</v>
      </c>
      <c r="H49" s="67" t="s">
        <v>259</v>
      </c>
      <c r="I49" s="67" t="s">
        <v>285</v>
      </c>
      <c r="J49" s="99" t="s">
        <v>366</v>
      </c>
      <c r="K49" s="60" t="s">
        <v>422</v>
      </c>
      <c r="L49" s="102"/>
      <c r="M49" s="102"/>
      <c r="N49" s="102"/>
      <c r="O49" s="102"/>
      <c r="P49" s="102"/>
      <c r="Q49" s="102"/>
      <c r="R49" s="102"/>
      <c r="S49" s="102"/>
      <c r="T49" s="102"/>
      <c r="U49" s="102"/>
      <c r="V49" s="102"/>
      <c r="W49" s="102"/>
      <c r="X49" s="103"/>
    </row>
    <row r="50" spans="1:11" s="64" customFormat="1" ht="95.25" customHeight="1">
      <c r="A50" s="65">
        <v>44</v>
      </c>
      <c r="B50" s="58" t="s">
        <v>214</v>
      </c>
      <c r="C50" s="58" t="s">
        <v>83</v>
      </c>
      <c r="D50" s="59" t="s">
        <v>95</v>
      </c>
      <c r="E50" s="60" t="s">
        <v>2</v>
      </c>
      <c r="F50" s="61" t="s">
        <v>302</v>
      </c>
      <c r="G50" s="60" t="s">
        <v>53</v>
      </c>
      <c r="H50" s="60" t="s">
        <v>289</v>
      </c>
      <c r="I50" s="60" t="s">
        <v>260</v>
      </c>
      <c r="J50" s="62" t="s">
        <v>370</v>
      </c>
      <c r="K50" s="60" t="s">
        <v>423</v>
      </c>
    </row>
    <row r="51" spans="1:11" s="64" customFormat="1" ht="105" customHeight="1">
      <c r="A51" s="65">
        <v>45</v>
      </c>
      <c r="B51" s="58" t="s">
        <v>215</v>
      </c>
      <c r="C51" s="58" t="s">
        <v>83</v>
      </c>
      <c r="D51" s="59" t="s">
        <v>95</v>
      </c>
      <c r="E51" s="60" t="s">
        <v>2</v>
      </c>
      <c r="F51" s="61" t="s">
        <v>157</v>
      </c>
      <c r="G51" s="60" t="s">
        <v>261</v>
      </c>
      <c r="H51" s="60" t="s">
        <v>262</v>
      </c>
      <c r="I51" s="60" t="s">
        <v>55</v>
      </c>
      <c r="J51" s="62" t="s">
        <v>371</v>
      </c>
      <c r="K51" s="105" t="s">
        <v>424</v>
      </c>
    </row>
    <row r="52" spans="1:11" s="64" customFormat="1" ht="90" customHeight="1">
      <c r="A52" s="65">
        <v>46</v>
      </c>
      <c r="B52" s="58" t="s">
        <v>216</v>
      </c>
      <c r="C52" s="58" t="s">
        <v>83</v>
      </c>
      <c r="D52" s="59" t="s">
        <v>95</v>
      </c>
      <c r="E52" s="60" t="s">
        <v>2</v>
      </c>
      <c r="F52" s="61" t="s">
        <v>303</v>
      </c>
      <c r="G52" s="60" t="s">
        <v>56</v>
      </c>
      <c r="H52" s="60" t="s">
        <v>262</v>
      </c>
      <c r="I52" s="60" t="s">
        <v>263</v>
      </c>
      <c r="J52" s="62" t="s">
        <v>372</v>
      </c>
      <c r="K52" s="60" t="s">
        <v>425</v>
      </c>
    </row>
    <row r="53" spans="1:24" s="64" customFormat="1" ht="51" customHeight="1">
      <c r="A53" s="65">
        <v>47</v>
      </c>
      <c r="B53" s="58" t="s">
        <v>217</v>
      </c>
      <c r="C53" s="58" t="s">
        <v>83</v>
      </c>
      <c r="D53" s="59" t="s">
        <v>95</v>
      </c>
      <c r="E53" s="60" t="s">
        <v>2</v>
      </c>
      <c r="F53" s="61" t="s">
        <v>304</v>
      </c>
      <c r="G53" s="60" t="s">
        <v>57</v>
      </c>
      <c r="H53" s="60" t="s">
        <v>262</v>
      </c>
      <c r="I53" s="60" t="s">
        <v>263</v>
      </c>
      <c r="J53" s="62" t="s">
        <v>373</v>
      </c>
      <c r="K53" s="60" t="s">
        <v>426</v>
      </c>
      <c r="L53" s="106"/>
      <c r="M53" s="106"/>
      <c r="N53" s="106"/>
      <c r="O53" s="106"/>
      <c r="P53" s="106"/>
      <c r="Q53" s="106"/>
      <c r="R53" s="106"/>
      <c r="S53" s="106"/>
      <c r="T53" s="106"/>
      <c r="U53" s="106"/>
      <c r="V53" s="106"/>
      <c r="W53" s="106"/>
      <c r="X53" s="107"/>
    </row>
    <row r="54" spans="1:24" s="64" customFormat="1" ht="53.25" customHeight="1">
      <c r="A54" s="65">
        <v>48</v>
      </c>
      <c r="B54" s="58" t="s">
        <v>218</v>
      </c>
      <c r="C54" s="58" t="s">
        <v>83</v>
      </c>
      <c r="D54" s="59" t="s">
        <v>95</v>
      </c>
      <c r="E54" s="60" t="s">
        <v>2</v>
      </c>
      <c r="F54" s="61" t="s">
        <v>158</v>
      </c>
      <c r="G54" s="60" t="s">
        <v>264</v>
      </c>
      <c r="H54" s="60" t="s">
        <v>288</v>
      </c>
      <c r="I54" s="60" t="s">
        <v>58</v>
      </c>
      <c r="J54" s="62" t="s">
        <v>365</v>
      </c>
      <c r="K54" s="60" t="s">
        <v>427</v>
      </c>
      <c r="L54" s="108"/>
      <c r="M54" s="108"/>
      <c r="N54" s="108"/>
      <c r="O54" s="108"/>
      <c r="P54" s="108"/>
      <c r="Q54" s="108"/>
      <c r="R54" s="108"/>
      <c r="S54" s="108"/>
      <c r="T54" s="108"/>
      <c r="U54" s="108"/>
      <c r="V54" s="108"/>
      <c r="W54" s="108"/>
      <c r="X54" s="109"/>
    </row>
    <row r="55" spans="1:24" s="104" customFormat="1" ht="53.25" customHeight="1">
      <c r="A55" s="57">
        <v>49</v>
      </c>
      <c r="B55" s="96" t="s">
        <v>219</v>
      </c>
      <c r="C55" s="96" t="s">
        <v>83</v>
      </c>
      <c r="D55" s="97" t="s">
        <v>95</v>
      </c>
      <c r="E55" s="67" t="s">
        <v>2</v>
      </c>
      <c r="F55" s="98" t="s">
        <v>265</v>
      </c>
      <c r="G55" s="67" t="s">
        <v>266</v>
      </c>
      <c r="H55" s="67" t="s">
        <v>267</v>
      </c>
      <c r="I55" s="67" t="s">
        <v>268</v>
      </c>
      <c r="J55" s="99" t="s">
        <v>367</v>
      </c>
      <c r="K55" s="60" t="s">
        <v>395</v>
      </c>
      <c r="L55" s="102"/>
      <c r="M55" s="102"/>
      <c r="N55" s="102"/>
      <c r="O55" s="102"/>
      <c r="P55" s="102"/>
      <c r="Q55" s="102"/>
      <c r="R55" s="102"/>
      <c r="S55" s="102"/>
      <c r="T55" s="102"/>
      <c r="U55" s="102"/>
      <c r="V55" s="102"/>
      <c r="W55" s="102"/>
      <c r="X55" s="103"/>
    </row>
    <row r="56" spans="1:11" s="75" customFormat="1" ht="51" customHeight="1">
      <c r="A56" s="65">
        <v>50</v>
      </c>
      <c r="B56" s="58" t="s">
        <v>206</v>
      </c>
      <c r="C56" s="58" t="s">
        <v>295</v>
      </c>
      <c r="D56" s="59" t="s">
        <v>88</v>
      </c>
      <c r="E56" s="60" t="s">
        <v>2</v>
      </c>
      <c r="F56" s="61" t="s">
        <v>305</v>
      </c>
      <c r="G56" s="60" t="s">
        <v>159</v>
      </c>
      <c r="H56" s="60" t="s">
        <v>160</v>
      </c>
      <c r="I56" s="60" t="s">
        <v>89</v>
      </c>
      <c r="J56" s="99" t="s">
        <v>357</v>
      </c>
      <c r="K56" s="68" t="s">
        <v>356</v>
      </c>
    </row>
    <row r="57" spans="1:11" s="110" customFormat="1" ht="60.75" customHeight="1">
      <c r="A57" s="57">
        <v>51</v>
      </c>
      <c r="B57" s="96" t="s">
        <v>220</v>
      </c>
      <c r="C57" s="96" t="s">
        <v>295</v>
      </c>
      <c r="D57" s="97" t="s">
        <v>88</v>
      </c>
      <c r="E57" s="67" t="s">
        <v>2</v>
      </c>
      <c r="F57" s="98" t="s">
        <v>270</v>
      </c>
      <c r="G57" s="67" t="s">
        <v>269</v>
      </c>
      <c r="H57" s="67" t="s">
        <v>287</v>
      </c>
      <c r="I57" s="67" t="s">
        <v>89</v>
      </c>
      <c r="J57" s="99" t="s">
        <v>359</v>
      </c>
      <c r="K57" s="68" t="s">
        <v>358</v>
      </c>
    </row>
    <row r="58" spans="1:11" s="110" customFormat="1" ht="67.5" customHeight="1">
      <c r="A58" s="57">
        <v>52</v>
      </c>
      <c r="B58" s="96" t="s">
        <v>221</v>
      </c>
      <c r="C58" s="96" t="s">
        <v>295</v>
      </c>
      <c r="D58" s="97" t="s">
        <v>88</v>
      </c>
      <c r="E58" s="67" t="s">
        <v>2</v>
      </c>
      <c r="F58" s="98" t="s">
        <v>178</v>
      </c>
      <c r="G58" s="67" t="s">
        <v>98</v>
      </c>
      <c r="H58" s="67" t="s">
        <v>161</v>
      </c>
      <c r="I58" s="67" t="s">
        <v>89</v>
      </c>
      <c r="J58" s="99" t="s">
        <v>361</v>
      </c>
      <c r="K58" s="68" t="s">
        <v>360</v>
      </c>
    </row>
    <row r="59" spans="1:11" s="110" customFormat="1" ht="64.5" customHeight="1">
      <c r="A59" s="57">
        <v>53</v>
      </c>
      <c r="B59" s="96" t="s">
        <v>222</v>
      </c>
      <c r="C59" s="96" t="s">
        <v>295</v>
      </c>
      <c r="D59" s="97" t="s">
        <v>88</v>
      </c>
      <c r="E59" s="67" t="s">
        <v>2</v>
      </c>
      <c r="F59" s="98" t="s">
        <v>162</v>
      </c>
      <c r="G59" s="67" t="s">
        <v>90</v>
      </c>
      <c r="H59" s="67" t="s">
        <v>286</v>
      </c>
      <c r="I59" s="67" t="s">
        <v>91</v>
      </c>
      <c r="J59" s="99" t="s">
        <v>346</v>
      </c>
      <c r="K59" s="60" t="s">
        <v>377</v>
      </c>
    </row>
    <row r="60" spans="1:11" s="110" customFormat="1" ht="90" customHeight="1">
      <c r="A60" s="57">
        <v>54</v>
      </c>
      <c r="B60" s="96" t="s">
        <v>223</v>
      </c>
      <c r="C60" s="96" t="s">
        <v>295</v>
      </c>
      <c r="D60" s="97" t="s">
        <v>88</v>
      </c>
      <c r="E60" s="67" t="s">
        <v>2</v>
      </c>
      <c r="F60" s="98" t="s">
        <v>271</v>
      </c>
      <c r="G60" s="67" t="s">
        <v>99</v>
      </c>
      <c r="H60" s="67" t="s">
        <v>163</v>
      </c>
      <c r="I60" s="67" t="s">
        <v>89</v>
      </c>
      <c r="J60" s="99" t="s">
        <v>325</v>
      </c>
      <c r="K60" s="68" t="s">
        <v>362</v>
      </c>
    </row>
    <row r="61" spans="1:11" s="64" customFormat="1" ht="173.25" customHeight="1">
      <c r="A61" s="57">
        <v>55</v>
      </c>
      <c r="B61" s="58" t="s">
        <v>224</v>
      </c>
      <c r="C61" s="58" t="s">
        <v>84</v>
      </c>
      <c r="D61" s="59" t="s">
        <v>87</v>
      </c>
      <c r="E61" s="60" t="s">
        <v>2</v>
      </c>
      <c r="F61" s="61" t="s">
        <v>164</v>
      </c>
      <c r="G61" s="60" t="s">
        <v>37</v>
      </c>
      <c r="H61" s="60" t="s">
        <v>165</v>
      </c>
      <c r="I61" s="60" t="s">
        <v>166</v>
      </c>
      <c r="J61" s="62" t="s">
        <v>429</v>
      </c>
      <c r="K61" s="63" t="s">
        <v>378</v>
      </c>
    </row>
    <row r="62" spans="1:11" s="64" customFormat="1" ht="281.25" customHeight="1">
      <c r="A62" s="57">
        <v>56</v>
      </c>
      <c r="B62" s="58" t="s">
        <v>225</v>
      </c>
      <c r="C62" s="58" t="s">
        <v>84</v>
      </c>
      <c r="D62" s="59" t="s">
        <v>87</v>
      </c>
      <c r="E62" s="60" t="s">
        <v>2</v>
      </c>
      <c r="F62" s="61" t="s">
        <v>274</v>
      </c>
      <c r="G62" s="60" t="s">
        <v>275</v>
      </c>
      <c r="H62" s="60" t="s">
        <v>276</v>
      </c>
      <c r="I62" s="60" t="s">
        <v>277</v>
      </c>
      <c r="J62" s="62" t="s">
        <v>428</v>
      </c>
      <c r="K62" s="63" t="s">
        <v>379</v>
      </c>
    </row>
    <row r="63" spans="1:11" s="111" customFormat="1" ht="156.75" customHeight="1">
      <c r="A63" s="57">
        <v>57</v>
      </c>
      <c r="B63" s="58" t="s">
        <v>226</v>
      </c>
      <c r="C63" s="58" t="s">
        <v>84</v>
      </c>
      <c r="D63" s="60" t="s">
        <v>87</v>
      </c>
      <c r="E63" s="67" t="s">
        <v>2</v>
      </c>
      <c r="F63" s="60" t="s">
        <v>167</v>
      </c>
      <c r="G63" s="60" t="s">
        <v>52</v>
      </c>
      <c r="H63" s="60" t="s">
        <v>168</v>
      </c>
      <c r="I63" s="60" t="s">
        <v>169</v>
      </c>
      <c r="J63" s="62" t="s">
        <v>430</v>
      </c>
      <c r="K63" s="63" t="s">
        <v>380</v>
      </c>
    </row>
    <row r="64" spans="2:11" s="4" customFormat="1" ht="132.75" customHeight="1">
      <c r="B64" s="24"/>
      <c r="E64" s="5"/>
      <c r="F64" s="6"/>
      <c r="G64" s="5"/>
      <c r="H64" s="5"/>
      <c r="I64" s="5"/>
      <c r="J64" s="3"/>
      <c r="K64" s="6"/>
    </row>
    <row r="65" spans="2:11" s="4" customFormat="1" ht="164.25" customHeight="1">
      <c r="B65" s="24"/>
      <c r="E65" s="5"/>
      <c r="K65" s="7"/>
    </row>
    <row r="66" spans="2:11" s="4" customFormat="1" ht="142.5" customHeight="1">
      <c r="B66" s="24"/>
      <c r="E66" s="5"/>
      <c r="F66" s="6"/>
      <c r="G66" s="5"/>
      <c r="H66" s="5"/>
      <c r="I66" s="5"/>
      <c r="J66" s="3"/>
      <c r="K66" s="6"/>
    </row>
    <row r="67" spans="2:11" s="4" customFormat="1" ht="193.5" customHeight="1">
      <c r="B67" s="24"/>
      <c r="E67" s="5"/>
      <c r="F67" s="6"/>
      <c r="G67" s="5"/>
      <c r="H67" s="5"/>
      <c r="I67" s="5"/>
      <c r="J67" s="3"/>
      <c r="K67" s="6"/>
    </row>
    <row r="68" spans="2:16" s="8" customFormat="1" ht="98.25" customHeight="1">
      <c r="B68" s="24"/>
      <c r="E68" s="5"/>
      <c r="F68" s="6"/>
      <c r="G68" s="5"/>
      <c r="H68" s="5"/>
      <c r="I68" s="5"/>
      <c r="J68" s="3"/>
      <c r="K68" s="6"/>
      <c r="O68" s="8">
        <v>8</v>
      </c>
      <c r="P68" s="8">
        <v>12</v>
      </c>
    </row>
    <row r="69" spans="2:19" s="9" customFormat="1" ht="83.25" customHeight="1">
      <c r="B69" s="24"/>
      <c r="E69" s="5"/>
      <c r="F69" s="6"/>
      <c r="G69" s="5"/>
      <c r="H69" s="5"/>
      <c r="I69" s="5"/>
      <c r="J69" s="3"/>
      <c r="K69" s="6"/>
      <c r="P69" s="9">
        <v>16</v>
      </c>
      <c r="Q69" s="9" t="s">
        <v>0</v>
      </c>
      <c r="R69" s="9">
        <v>8</v>
      </c>
      <c r="S69" s="9" t="s">
        <v>1</v>
      </c>
    </row>
    <row r="70" spans="2:18" s="9" customFormat="1" ht="120" customHeight="1">
      <c r="B70" s="24"/>
      <c r="E70" s="5"/>
      <c r="F70" s="6"/>
      <c r="G70" s="5"/>
      <c r="H70" s="5"/>
      <c r="I70" s="5"/>
      <c r="J70" s="3"/>
      <c r="K70" s="10"/>
      <c r="P70" s="9">
        <f>+P69/10</f>
        <v>1.6</v>
      </c>
      <c r="R70" s="9">
        <f>+R69*30</f>
        <v>240</v>
      </c>
    </row>
    <row r="71" spans="2:11" s="9" customFormat="1" ht="12.75">
      <c r="B71" s="24"/>
      <c r="E71" s="5"/>
      <c r="F71" s="6"/>
      <c r="G71" s="5"/>
      <c r="H71" s="5"/>
      <c r="I71" s="5"/>
      <c r="J71" s="3"/>
      <c r="K71" s="10"/>
    </row>
    <row r="72" spans="2:11" s="4" customFormat="1" ht="65.25" customHeight="1">
      <c r="B72" s="24"/>
      <c r="E72" s="5"/>
      <c r="F72" s="6"/>
      <c r="G72" s="5"/>
      <c r="H72" s="5"/>
      <c r="I72" s="5"/>
      <c r="J72" s="3"/>
      <c r="K72" s="6"/>
    </row>
    <row r="73" spans="2:11" s="11" customFormat="1" ht="90" customHeight="1">
      <c r="B73" s="24"/>
      <c r="E73" s="5"/>
      <c r="K73" s="12"/>
    </row>
    <row r="74" spans="2:11" s="11" customFormat="1" ht="74.25" customHeight="1">
      <c r="B74" s="24"/>
      <c r="E74" s="5"/>
      <c r="F74" s="6"/>
      <c r="G74" s="5"/>
      <c r="H74" s="5"/>
      <c r="I74" s="5"/>
      <c r="J74" s="3"/>
      <c r="K74" s="6"/>
    </row>
    <row r="75" spans="2:11" s="11" customFormat="1" ht="74.25" customHeight="1">
      <c r="B75" s="24"/>
      <c r="E75" s="5"/>
      <c r="F75" s="6"/>
      <c r="G75" s="5"/>
      <c r="H75" s="5"/>
      <c r="I75" s="5"/>
      <c r="J75" s="3"/>
      <c r="K75" s="6"/>
    </row>
    <row r="76" spans="2:11" s="11" customFormat="1" ht="68.25" customHeight="1">
      <c r="B76" s="24"/>
      <c r="E76" s="5"/>
      <c r="F76" s="6"/>
      <c r="G76" s="5"/>
      <c r="H76" s="5"/>
      <c r="I76" s="5"/>
      <c r="J76" s="3"/>
      <c r="K76" s="6"/>
    </row>
    <row r="77" spans="2:11" s="13" customFormat="1" ht="70.5" customHeight="1">
      <c r="B77" s="24"/>
      <c r="E77" s="5"/>
      <c r="F77" s="6"/>
      <c r="G77" s="5"/>
      <c r="H77" s="5"/>
      <c r="I77" s="5"/>
      <c r="J77" s="3"/>
      <c r="K77" s="6"/>
    </row>
    <row r="78" spans="2:11" s="13" customFormat="1" ht="65.25" customHeight="1">
      <c r="B78" s="24"/>
      <c r="E78" s="5"/>
      <c r="F78" s="6"/>
      <c r="G78" s="5"/>
      <c r="H78" s="5"/>
      <c r="I78" s="5"/>
      <c r="J78" s="3"/>
      <c r="K78" s="6"/>
    </row>
    <row r="79" spans="2:11" s="13" customFormat="1" ht="69" customHeight="1">
      <c r="B79" s="24"/>
      <c r="E79" s="5"/>
      <c r="F79" s="6"/>
      <c r="G79" s="5"/>
      <c r="H79" s="5"/>
      <c r="I79" s="5"/>
      <c r="J79" s="3"/>
      <c r="K79" s="6"/>
    </row>
    <row r="80" spans="2:11" s="13" customFormat="1" ht="61.5" customHeight="1">
      <c r="B80" s="24"/>
      <c r="E80" s="5"/>
      <c r="F80" s="6"/>
      <c r="G80" s="5"/>
      <c r="H80" s="5"/>
      <c r="I80" s="5"/>
      <c r="J80" s="3"/>
      <c r="K80" s="6"/>
    </row>
    <row r="81" spans="2:11" s="13" customFormat="1" ht="63.75" customHeight="1">
      <c r="B81" s="24"/>
      <c r="E81" s="5"/>
      <c r="F81" s="6"/>
      <c r="G81" s="5"/>
      <c r="H81" s="5"/>
      <c r="I81" s="5"/>
      <c r="J81" s="3"/>
      <c r="K81" s="6"/>
    </row>
    <row r="82" spans="2:11" s="13" customFormat="1" ht="83.25" customHeight="1">
      <c r="B82" s="24"/>
      <c r="E82" s="5"/>
      <c r="F82" s="6"/>
      <c r="G82" s="5"/>
      <c r="H82" s="5"/>
      <c r="I82" s="5"/>
      <c r="J82" s="3"/>
      <c r="K82" s="6"/>
    </row>
    <row r="83" spans="2:11" s="14" customFormat="1" ht="12.75">
      <c r="B83" s="24"/>
      <c r="E83" s="5"/>
      <c r="F83" s="6"/>
      <c r="G83" s="5"/>
      <c r="H83" s="5"/>
      <c r="I83" s="5"/>
      <c r="J83" s="3"/>
      <c r="K83" s="6"/>
    </row>
    <row r="84" spans="2:11" s="15" customFormat="1" ht="81" customHeight="1">
      <c r="B84" s="24"/>
      <c r="E84" s="5"/>
      <c r="F84" s="6"/>
      <c r="G84" s="5"/>
      <c r="H84" s="5"/>
      <c r="I84" s="5"/>
      <c r="J84" s="3"/>
      <c r="K84" s="6"/>
    </row>
    <row r="85" spans="2:11" s="15" customFormat="1" ht="59.25" customHeight="1">
      <c r="B85" s="24"/>
      <c r="E85" s="5"/>
      <c r="F85" s="6"/>
      <c r="G85" s="5"/>
      <c r="H85" s="5"/>
      <c r="I85" s="5"/>
      <c r="J85" s="3"/>
      <c r="K85" s="6"/>
    </row>
    <row r="86" spans="2:11" s="11" customFormat="1" ht="57" customHeight="1">
      <c r="B86" s="24"/>
      <c r="E86" s="5"/>
      <c r="F86" s="6"/>
      <c r="G86" s="5"/>
      <c r="H86" s="5"/>
      <c r="I86" s="5"/>
      <c r="J86" s="3"/>
      <c r="K86" s="6"/>
    </row>
    <row r="87" spans="2:11" s="15" customFormat="1" ht="39.75" customHeight="1">
      <c r="B87" s="24"/>
      <c r="E87" s="5"/>
      <c r="F87" s="6"/>
      <c r="G87" s="5"/>
      <c r="H87" s="5"/>
      <c r="I87" s="5"/>
      <c r="J87" s="3"/>
      <c r="K87" s="6"/>
    </row>
    <row r="88" spans="2:11" s="16" customFormat="1" ht="52.5" customHeight="1">
      <c r="B88" s="24"/>
      <c r="E88" s="5"/>
      <c r="F88" s="6"/>
      <c r="G88" s="5"/>
      <c r="H88" s="5"/>
      <c r="I88" s="5"/>
      <c r="J88" s="3"/>
      <c r="K88" s="6"/>
    </row>
    <row r="89" spans="2:11" s="16" customFormat="1" ht="57" customHeight="1">
      <c r="B89" s="24"/>
      <c r="E89" s="5"/>
      <c r="F89" s="6"/>
      <c r="G89" s="5"/>
      <c r="H89" s="5"/>
      <c r="I89" s="5"/>
      <c r="J89" s="3"/>
      <c r="K89" s="6"/>
    </row>
    <row r="90" spans="2:11" s="16" customFormat="1" ht="69.75" customHeight="1">
      <c r="B90" s="24"/>
      <c r="E90" s="5"/>
      <c r="F90" s="6"/>
      <c r="G90" s="5"/>
      <c r="H90" s="5"/>
      <c r="I90" s="5"/>
      <c r="J90" s="3"/>
      <c r="K90" s="6"/>
    </row>
    <row r="91" spans="2:11" s="16" customFormat="1" ht="80.25" customHeight="1">
      <c r="B91" s="24"/>
      <c r="E91" s="5"/>
      <c r="F91" s="6"/>
      <c r="G91" s="5"/>
      <c r="H91" s="5"/>
      <c r="I91" s="5"/>
      <c r="J91" s="3"/>
      <c r="K91" s="6"/>
    </row>
    <row r="92" spans="2:11" s="16" customFormat="1" ht="52.5" customHeight="1">
      <c r="B92" s="24"/>
      <c r="E92" s="5"/>
      <c r="K92" s="17"/>
    </row>
    <row r="93" spans="2:11" s="4" customFormat="1" ht="51" customHeight="1">
      <c r="B93" s="24"/>
      <c r="E93" s="5"/>
      <c r="F93" s="6"/>
      <c r="G93" s="5"/>
      <c r="H93" s="5"/>
      <c r="I93" s="5"/>
      <c r="J93" s="3"/>
      <c r="K93" s="6"/>
    </row>
    <row r="94" spans="2:11" s="4" customFormat="1" ht="74.25" customHeight="1">
      <c r="B94" s="24"/>
      <c r="E94" s="5"/>
      <c r="F94" s="6"/>
      <c r="G94" s="5"/>
      <c r="H94" s="5"/>
      <c r="I94" s="5"/>
      <c r="J94" s="3"/>
      <c r="K94" s="6"/>
    </row>
    <row r="95" spans="2:11" s="4" customFormat="1" ht="74.25" customHeight="1">
      <c r="B95" s="24"/>
      <c r="E95" s="5"/>
      <c r="F95" s="6"/>
      <c r="G95" s="5"/>
      <c r="H95" s="5"/>
      <c r="I95" s="5"/>
      <c r="J95" s="3"/>
      <c r="K95" s="6"/>
    </row>
    <row r="96" spans="2:11" s="4" customFormat="1" ht="66" customHeight="1">
      <c r="B96" s="24"/>
      <c r="E96" s="5"/>
      <c r="F96" s="6"/>
      <c r="G96" s="5"/>
      <c r="H96" s="5"/>
      <c r="I96" s="5"/>
      <c r="J96" s="3"/>
      <c r="K96" s="6"/>
    </row>
    <row r="97" spans="2:11" s="4" customFormat="1" ht="51" customHeight="1">
      <c r="B97" s="24"/>
      <c r="E97" s="5"/>
      <c r="F97" s="6"/>
      <c r="G97" s="5"/>
      <c r="H97" s="5"/>
      <c r="I97" s="5"/>
      <c r="J97" s="3"/>
      <c r="K97" s="6"/>
    </row>
    <row r="98" spans="2:11" s="4" customFormat="1" ht="51" customHeight="1">
      <c r="B98" s="24"/>
      <c r="E98" s="5"/>
      <c r="F98" s="6"/>
      <c r="G98" s="5"/>
      <c r="H98" s="5"/>
      <c r="I98" s="5"/>
      <c r="J98" s="3"/>
      <c r="K98" s="6"/>
    </row>
    <row r="99" spans="2:11" s="4" customFormat="1" ht="65.25" customHeight="1">
      <c r="B99" s="24"/>
      <c r="E99" s="5"/>
      <c r="F99" s="6"/>
      <c r="G99" s="5"/>
      <c r="H99" s="5"/>
      <c r="I99" s="5"/>
      <c r="J99" s="3"/>
      <c r="K99" s="6"/>
    </row>
    <row r="100" spans="2:11" s="4" customFormat="1" ht="63.75" customHeight="1">
      <c r="B100" s="24"/>
      <c r="E100" s="5"/>
      <c r="F100" s="6"/>
      <c r="G100" s="5"/>
      <c r="H100" s="5"/>
      <c r="I100" s="5"/>
      <c r="J100" s="3"/>
      <c r="K100" s="6"/>
    </row>
    <row r="101" spans="2:11" s="4" customFormat="1" ht="63.75" customHeight="1">
      <c r="B101" s="24"/>
      <c r="E101" s="5"/>
      <c r="F101" s="6"/>
      <c r="G101" s="5"/>
      <c r="H101" s="5"/>
      <c r="I101" s="5"/>
      <c r="J101" s="3"/>
      <c r="K101" s="6"/>
    </row>
    <row r="102" spans="2:11" s="4" customFormat="1" ht="77.25" customHeight="1">
      <c r="B102" s="24"/>
      <c r="E102" s="5"/>
      <c r="F102" s="6"/>
      <c r="G102" s="5"/>
      <c r="H102" s="5"/>
      <c r="I102" s="5"/>
      <c r="J102" s="3"/>
      <c r="K102" s="6"/>
    </row>
    <row r="103" spans="2:11" s="18" customFormat="1" ht="77.25" customHeight="1">
      <c r="B103" s="24"/>
      <c r="E103" s="5"/>
      <c r="F103" s="6"/>
      <c r="G103" s="5"/>
      <c r="H103" s="5"/>
      <c r="I103" s="5"/>
      <c r="J103" s="3"/>
      <c r="K103" s="6"/>
    </row>
    <row r="104" spans="2:11" s="18" customFormat="1" ht="77.25" customHeight="1">
      <c r="B104" s="24"/>
      <c r="E104" s="5"/>
      <c r="F104" s="6"/>
      <c r="G104" s="5"/>
      <c r="H104" s="5"/>
      <c r="I104" s="5"/>
      <c r="J104" s="3"/>
      <c r="K104" s="6"/>
    </row>
    <row r="105" spans="2:11" s="18" customFormat="1" ht="77.25" customHeight="1">
      <c r="B105" s="24"/>
      <c r="E105" s="5"/>
      <c r="F105" s="6"/>
      <c r="G105" s="5"/>
      <c r="H105" s="5"/>
      <c r="I105" s="5"/>
      <c r="J105" s="3"/>
      <c r="K105" s="6"/>
    </row>
    <row r="106" spans="2:11" s="18" customFormat="1" ht="77.25" customHeight="1">
      <c r="B106" s="24"/>
      <c r="E106" s="5"/>
      <c r="F106" s="6"/>
      <c r="G106" s="5"/>
      <c r="H106" s="5"/>
      <c r="I106" s="5"/>
      <c r="J106" s="3"/>
      <c r="K106" s="6"/>
    </row>
    <row r="107" spans="2:11" s="18" customFormat="1" ht="178.5" customHeight="1">
      <c r="B107" s="24"/>
      <c r="E107" s="5"/>
      <c r="F107" s="6"/>
      <c r="G107" s="5"/>
      <c r="H107" s="5"/>
      <c r="I107" s="5"/>
      <c r="J107" s="3"/>
      <c r="K107" s="6"/>
    </row>
    <row r="108" spans="2:11" s="18" customFormat="1" ht="183" customHeight="1">
      <c r="B108" s="24"/>
      <c r="E108" s="5"/>
      <c r="F108" s="6"/>
      <c r="G108" s="5"/>
      <c r="H108" s="5"/>
      <c r="I108" s="5"/>
      <c r="J108" s="3"/>
      <c r="K108" s="6"/>
    </row>
    <row r="109" spans="2:11" s="18" customFormat="1" ht="189" customHeight="1">
      <c r="B109" s="24"/>
      <c r="E109" s="5"/>
      <c r="F109" s="6"/>
      <c r="G109" s="5"/>
      <c r="H109" s="5"/>
      <c r="I109" s="5"/>
      <c r="J109" s="3"/>
      <c r="K109" s="6"/>
    </row>
    <row r="110" spans="2:11" s="18" customFormat="1" ht="162.75" customHeight="1">
      <c r="B110" s="24"/>
      <c r="E110" s="5"/>
      <c r="F110" s="6"/>
      <c r="G110" s="5"/>
      <c r="H110" s="5"/>
      <c r="I110" s="5"/>
      <c r="J110" s="3"/>
      <c r="K110" s="6"/>
    </row>
    <row r="111" spans="2:11" s="18" customFormat="1" ht="122.25" customHeight="1">
      <c r="B111" s="24"/>
      <c r="E111" s="5"/>
      <c r="F111" s="6"/>
      <c r="G111" s="5"/>
      <c r="H111" s="5"/>
      <c r="I111" s="5"/>
      <c r="J111" s="3"/>
      <c r="K111" s="6"/>
    </row>
    <row r="112" spans="2:11" s="18" customFormat="1" ht="120" customHeight="1">
      <c r="B112" s="24"/>
      <c r="E112" s="5"/>
      <c r="F112" s="6"/>
      <c r="G112" s="5"/>
      <c r="H112" s="5"/>
      <c r="I112" s="5"/>
      <c r="J112" s="3"/>
      <c r="K112" s="6"/>
    </row>
    <row r="113" spans="2:11" s="18" customFormat="1" ht="120" customHeight="1">
      <c r="B113" s="24"/>
      <c r="E113" s="5"/>
      <c r="F113" s="6"/>
      <c r="G113" s="5"/>
      <c r="H113" s="5"/>
      <c r="I113" s="5"/>
      <c r="J113" s="3"/>
      <c r="K113" s="6"/>
    </row>
    <row r="114" spans="2:11" s="18" customFormat="1" ht="135" customHeight="1">
      <c r="B114" s="24"/>
      <c r="E114" s="5"/>
      <c r="F114" s="6"/>
      <c r="G114" s="5"/>
      <c r="H114" s="5"/>
      <c r="I114" s="5"/>
      <c r="J114" s="3"/>
      <c r="K114" s="6"/>
    </row>
    <row r="115" spans="2:11" s="18" customFormat="1" ht="154.5" customHeight="1">
      <c r="B115" s="24"/>
      <c r="E115" s="5"/>
      <c r="F115" s="6"/>
      <c r="G115" s="5"/>
      <c r="H115" s="5"/>
      <c r="I115" s="5"/>
      <c r="J115" s="3"/>
      <c r="K115" s="6"/>
    </row>
    <row r="116" spans="2:11" s="18" customFormat="1" ht="135" customHeight="1">
      <c r="B116" s="24"/>
      <c r="E116" s="5"/>
      <c r="F116" s="6"/>
      <c r="G116" s="5"/>
      <c r="H116" s="5"/>
      <c r="I116" s="5"/>
      <c r="J116" s="3"/>
      <c r="K116" s="6"/>
    </row>
    <row r="117" spans="2:11" s="22" customFormat="1" ht="54.75" customHeight="1">
      <c r="B117" s="24"/>
      <c r="E117" s="19"/>
      <c r="F117" s="20"/>
      <c r="G117" s="19"/>
      <c r="H117" s="19"/>
      <c r="I117" s="19"/>
      <c r="J117" s="21"/>
      <c r="K117" s="20"/>
    </row>
    <row r="118" spans="2:11" s="8" customFormat="1" ht="78.75" customHeight="1">
      <c r="B118" s="24"/>
      <c r="E118" s="5"/>
      <c r="F118" s="6"/>
      <c r="G118" s="5"/>
      <c r="H118" s="5"/>
      <c r="I118" s="5"/>
      <c r="J118" s="3"/>
      <c r="K118" s="6"/>
    </row>
    <row r="119" spans="2:11" s="22" customFormat="1" ht="69.75" customHeight="1">
      <c r="B119" s="24"/>
      <c r="E119" s="5"/>
      <c r="F119" s="6"/>
      <c r="G119" s="5"/>
      <c r="H119" s="5"/>
      <c r="I119" s="5"/>
      <c r="J119" s="3"/>
      <c r="K119" s="6"/>
    </row>
    <row r="120" spans="2:11" s="22" customFormat="1" ht="69.75" customHeight="1">
      <c r="B120" s="24"/>
      <c r="E120" s="5"/>
      <c r="F120" s="6"/>
      <c r="G120" s="5"/>
      <c r="H120" s="5"/>
      <c r="I120" s="5"/>
      <c r="J120" s="3"/>
      <c r="K120" s="6"/>
    </row>
    <row r="121" spans="2:11" s="4" customFormat="1" ht="69" customHeight="1">
      <c r="B121" s="24"/>
      <c r="E121" s="5"/>
      <c r="F121" s="6"/>
      <c r="G121" s="5"/>
      <c r="H121" s="5"/>
      <c r="I121" s="5"/>
      <c r="J121" s="3"/>
      <c r="K121" s="6"/>
    </row>
    <row r="122" spans="2:11" s="4" customFormat="1" ht="72" customHeight="1">
      <c r="B122" s="24"/>
      <c r="E122" s="5"/>
      <c r="F122" s="6"/>
      <c r="G122" s="5"/>
      <c r="H122" s="5"/>
      <c r="I122" s="5"/>
      <c r="J122" s="3"/>
      <c r="K122" s="6"/>
    </row>
    <row r="123" spans="2:11" s="4" customFormat="1" ht="83.25" customHeight="1">
      <c r="B123" s="24"/>
      <c r="E123" s="5"/>
      <c r="F123" s="6"/>
      <c r="G123" s="5"/>
      <c r="H123" s="5"/>
      <c r="I123" s="5"/>
      <c r="J123" s="3"/>
      <c r="K123" s="6"/>
    </row>
    <row r="124" spans="2:11" s="11" customFormat="1" ht="12.75">
      <c r="B124" s="24"/>
      <c r="E124" s="5"/>
      <c r="F124" s="6"/>
      <c r="G124" s="5"/>
      <c r="H124" s="5"/>
      <c r="I124" s="5"/>
      <c r="J124" s="3"/>
      <c r="K124" s="6"/>
    </row>
    <row r="125" spans="2:11" s="11" customFormat="1" ht="51" customHeight="1">
      <c r="B125" s="24"/>
      <c r="E125" s="5"/>
      <c r="F125" s="6"/>
      <c r="G125" s="5"/>
      <c r="H125" s="5"/>
      <c r="I125" s="5"/>
      <c r="J125" s="3"/>
      <c r="K125" s="6"/>
    </row>
    <row r="126" spans="2:11" s="22" customFormat="1" ht="12.75">
      <c r="B126" s="24"/>
      <c r="E126" s="5"/>
      <c r="F126" s="6"/>
      <c r="G126" s="5"/>
      <c r="H126" s="5"/>
      <c r="I126" s="5"/>
      <c r="J126" s="5"/>
      <c r="K126" s="6"/>
    </row>
    <row r="127" spans="2:13" s="22" customFormat="1" ht="12.75">
      <c r="B127" s="24"/>
      <c r="E127" s="5"/>
      <c r="F127" s="6"/>
      <c r="G127" s="5"/>
      <c r="H127" s="5"/>
      <c r="I127" s="5"/>
      <c r="J127" s="5"/>
      <c r="K127" s="6"/>
      <c r="M127" s="22" t="s">
        <v>6</v>
      </c>
    </row>
    <row r="128" spans="2:11" s="22" customFormat="1" ht="12.75">
      <c r="B128" s="24"/>
      <c r="E128" s="5"/>
      <c r="F128" s="6"/>
      <c r="G128" s="5"/>
      <c r="H128" s="5"/>
      <c r="I128" s="5"/>
      <c r="J128" s="5"/>
      <c r="K128" s="6"/>
    </row>
    <row r="129" spans="2:11" s="22" customFormat="1" ht="59.25" customHeight="1">
      <c r="B129" s="24"/>
      <c r="E129" s="5"/>
      <c r="F129" s="6"/>
      <c r="G129" s="5"/>
      <c r="H129" s="5"/>
      <c r="I129" s="5"/>
      <c r="J129" s="5"/>
      <c r="K129" s="6"/>
    </row>
    <row r="130" spans="2:11" s="22" customFormat="1" ht="51" customHeight="1">
      <c r="B130" s="24"/>
      <c r="E130" s="5"/>
      <c r="F130" s="6"/>
      <c r="G130" s="5"/>
      <c r="H130" s="5"/>
      <c r="I130" s="5"/>
      <c r="J130" s="5"/>
      <c r="K130" s="6"/>
    </row>
    <row r="131" spans="2:11" s="22" customFormat="1" ht="65.25" customHeight="1">
      <c r="B131" s="24"/>
      <c r="E131" s="5"/>
      <c r="F131" s="6"/>
      <c r="G131" s="5"/>
      <c r="H131" s="5"/>
      <c r="I131" s="5"/>
      <c r="J131" s="5"/>
      <c r="K131" s="6"/>
    </row>
    <row r="132" spans="2:11" s="23" customFormat="1" ht="54" customHeight="1">
      <c r="B132" s="24"/>
      <c r="E132" s="5"/>
      <c r="F132" s="6"/>
      <c r="G132" s="5"/>
      <c r="H132" s="5"/>
      <c r="I132" s="5"/>
      <c r="J132" s="3"/>
      <c r="K132" s="6"/>
    </row>
    <row r="133" spans="2:11" s="23" customFormat="1" ht="12.75">
      <c r="B133" s="24"/>
      <c r="E133" s="5"/>
      <c r="F133" s="6"/>
      <c r="G133" s="5"/>
      <c r="H133" s="5"/>
      <c r="I133" s="5"/>
      <c r="J133" s="3"/>
      <c r="K133" s="6"/>
    </row>
    <row r="134" s="24" customFormat="1" ht="12.75">
      <c r="K134" s="25"/>
    </row>
    <row r="145" ht="12.75">
      <c r="I145" s="26"/>
    </row>
  </sheetData>
  <sheetProtection/>
  <autoFilter ref="B6:K63">
    <sortState ref="B7:K145">
      <sortCondition sortBy="value" ref="D7:D145"/>
    </sortState>
  </autoFilter>
  <mergeCells count="1">
    <mergeCell ref="Y30:AL32"/>
  </mergeCells>
  <printOptions horizontalCentered="1"/>
  <pageMargins left="0.3937007874015748" right="0.3937007874015748" top="0.5905511811023623" bottom="0.3937007874015748" header="0" footer="0"/>
  <pageSetup horizontalDpi="600" verticalDpi="600" orientation="landscape" scale="55" r:id="rId4"/>
  <headerFooter alignWithMargins="0">
    <oddFooter>&amp;C&amp;P</oddFooter>
  </headerFooter>
  <colBreaks count="1" manualBreakCount="1">
    <brk id="11"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REPRESENTANTES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holmanpiñeros</dc:creator>
  <cp:keywords/>
  <dc:description/>
  <cp:lastModifiedBy>SAMSUNG</cp:lastModifiedBy>
  <cp:lastPrinted>2022-07-25T19:32:01Z</cp:lastPrinted>
  <dcterms:created xsi:type="dcterms:W3CDTF">2010-02-19T20:49:03Z</dcterms:created>
  <dcterms:modified xsi:type="dcterms:W3CDTF">2022-12-05T21:43:44Z</dcterms:modified>
  <cp:category/>
  <cp:version/>
  <cp:contentType/>
  <cp:contentStatus/>
</cp:coreProperties>
</file>